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docserver\SHARE\Odbor stratégie a riadenia projektov\materialy Z BSK\2016\02.12.2016\Plnenie AP BSK\Zastupitelstvo\Aktualizacia\EXPEDICIA FINAL\"/>
    </mc:Choice>
  </mc:AlternateContent>
  <bookViews>
    <workbookView xWindow="0" yWindow="4575" windowWidth="20490" windowHeight="7680"/>
  </bookViews>
  <sheets>
    <sheet name="AP OCRaK" sheetId="12" r:id="rId1"/>
    <sheet name="Titulná strana KK" sheetId="14" r:id="rId2"/>
    <sheet name="KK investičné" sheetId="13" r:id="rId3"/>
    <sheet name="KK neinvestičné" sheetId="15" r:id="rId4"/>
    <sheet name="Hárok1" sheetId="1" state="hidden" r:id="rId5"/>
    <sheet name="Titulná strana MU" sheetId="16" r:id="rId6"/>
    <sheet name="MU AP BSK" sheetId="17" r:id="rId7"/>
    <sheet name="Aktualizácie" sheetId="18" r:id="rId8"/>
    <sheet name="Metadata" sheetId="6" r:id="rId9"/>
  </sheets>
  <externalReferences>
    <externalReference r:id="rId10"/>
    <externalReference r:id="rId11"/>
    <externalReference r:id="rId12"/>
  </externalReferences>
  <definedNames>
    <definedName name="_xlnm._FilterDatabase" localSheetId="0" hidden="1">'AP OCRaK'!$A$1:$Q$193</definedName>
    <definedName name="_xlnm._FilterDatabase" localSheetId="2" hidden="1">'KK investičné'!$A$1:$C$1</definedName>
    <definedName name="_xlnm._FilterDatabase" localSheetId="3" hidden="1">'KK neinvestičné'!$A$1:$C$1</definedName>
    <definedName name="_xlnm._FilterDatabase" localSheetId="6" hidden="1">'MU AP BSK'!$A$1:$F$1</definedName>
    <definedName name="_xlnm.Print_Area" localSheetId="1">'Titulná strana KK'!$A$1:$H$58</definedName>
    <definedName name="_xlnm.Print_Area" localSheetId="5">'Titulná strana MU'!$A$1:$H$58</definedName>
    <definedName name="Z_49D3C814_C64B_4FD8_8CFE_7A78DC3C4D2C_.wvu.FilterData" localSheetId="0" hidden="1">'AP OCRaK'!#REF!</definedName>
    <definedName name="Z_B38FD297_0CEB_4739_9CB3_C6CE6C0B1DD5_.wvu.FilterData" localSheetId="0" hidden="1">'AP OCRaK'!#REF!</definedName>
  </definedNames>
  <calcPr calcId="162913"/>
  <extLst>
    <ext xmlns:mx="http://schemas.microsoft.com/office/mac/excel/2008/main" uri="{7523E5D3-25F3-A5E0-1632-64F254C22452}">
      <mx:ArchID Flags="2"/>
    </ext>
  </extLst>
</workbook>
</file>

<file path=xl/calcChain.xml><?xml version="1.0" encoding="utf-8"?>
<calcChain xmlns="http://schemas.openxmlformats.org/spreadsheetml/2006/main">
  <c r="N111" i="12" l="1"/>
  <c r="N78" i="12"/>
  <c r="N194" i="12" l="1"/>
  <c r="N179" i="12" l="1"/>
  <c r="N171" i="12"/>
  <c r="N165" i="12"/>
  <c r="N149" i="12"/>
  <c r="N63" i="12"/>
  <c r="N56" i="12"/>
  <c r="N50" i="12"/>
  <c r="N46" i="12"/>
  <c r="N39" i="12"/>
  <c r="N17" i="12"/>
  <c r="N12" i="12"/>
  <c r="C12" i="1" l="1"/>
  <c r="D12" i="1"/>
  <c r="E12" i="1"/>
  <c r="B12" i="1"/>
</calcChain>
</file>

<file path=xl/sharedStrings.xml><?xml version="1.0" encoding="utf-8"?>
<sst xmlns="http://schemas.openxmlformats.org/spreadsheetml/2006/main" count="1323" uniqueCount="510">
  <si>
    <t>Stav plnenia kľúčových krokov implementácie Akčného plánu BSK k 31.12.2014</t>
  </si>
  <si>
    <t>Projekty</t>
  </si>
  <si>
    <t>Kľúčové kroky implementácie</t>
  </si>
  <si>
    <t>Nositeľ projektu</t>
  </si>
  <si>
    <t xml:space="preserve">počet </t>
  </si>
  <si>
    <t xml:space="preserve">splnených / </t>
  </si>
  <si>
    <t>nesplnených</t>
  </si>
  <si>
    <t>zrušených</t>
  </si>
  <si>
    <t>nepotrebných</t>
  </si>
  <si>
    <t>spolu</t>
  </si>
  <si>
    <t>OSV</t>
  </si>
  <si>
    <t>OKaP</t>
  </si>
  <si>
    <t>OÚPGISaŽP</t>
  </si>
  <si>
    <t>OZ</t>
  </si>
  <si>
    <t>OD</t>
  </si>
  <si>
    <t>OŠMaŠ</t>
  </si>
  <si>
    <t>OCRaK</t>
  </si>
  <si>
    <t>OSÚRaRP</t>
  </si>
  <si>
    <t>úrad celkovo</t>
  </si>
  <si>
    <t>č. projektu</t>
  </si>
  <si>
    <t>Opatrenie PHSR</t>
  </si>
  <si>
    <t>Aktivita PHSR</t>
  </si>
  <si>
    <t>3.3</t>
  </si>
  <si>
    <t>OIČSMaVO</t>
  </si>
  <si>
    <t>2018+</t>
  </si>
  <si>
    <t>3.1</t>
  </si>
  <si>
    <t>8</t>
  </si>
  <si>
    <t>1</t>
  </si>
  <si>
    <t>Rekonštrukcia Bratislavského bábkového divadla</t>
  </si>
  <si>
    <t>B. analýza - stratégia využitia prestorov pre podporu KKP.</t>
  </si>
  <si>
    <t>Pamiatková obnova kaštieľa a parku v Stupave</t>
  </si>
  <si>
    <t>A. inventarizácia súčasnej dokumentácie pre potreby spracovania štúdie využiteľnosti NKP po DI DSS Stupava</t>
  </si>
  <si>
    <t>Modernizácia Malokarpatskej knižnice v Pezinku</t>
  </si>
  <si>
    <t>A. analýza / ideový zámer využitia prestorov (vrátane IKT vybavenia)</t>
  </si>
  <si>
    <t>C. verejné obstarávanie realizácie sanácie strechy</t>
  </si>
  <si>
    <t>C. vypracovanie realizačnej PD oporného múra a zosúladenie PD (r. 2006) s aktuálnymi technickými normami a legislatívou</t>
  </si>
  <si>
    <t>A. spracovanie koncepcie rozvoja kultúrneho a kreatívneho priemyslu</t>
  </si>
  <si>
    <t>OCRaK_1</t>
  </si>
  <si>
    <t>OCRaK_4</t>
  </si>
  <si>
    <t>OCRaK_5</t>
  </si>
  <si>
    <t>OCRaK_6</t>
  </si>
  <si>
    <t>OCRaK_7</t>
  </si>
  <si>
    <t>OCRaK_8</t>
  </si>
  <si>
    <t>OCRaK_9</t>
  </si>
  <si>
    <t>OCRaK_11</t>
  </si>
  <si>
    <t>Stav plnenia</t>
  </si>
  <si>
    <t>Názov projektu</t>
  </si>
  <si>
    <t xml:space="preserve">EUR v tis. </t>
  </si>
  <si>
    <t>Zodpovedný</t>
  </si>
  <si>
    <t>Termín ukončenia projektu</t>
  </si>
  <si>
    <t>Splnený</t>
  </si>
  <si>
    <t>Zrušený</t>
  </si>
  <si>
    <t>Nový</t>
  </si>
  <si>
    <t>PO</t>
  </si>
  <si>
    <t>1.3</t>
  </si>
  <si>
    <t>Výdavky spolu (tis. EUR)</t>
  </si>
  <si>
    <t>Číslo podprogramu</t>
  </si>
  <si>
    <t>Názov podprogramu</t>
  </si>
  <si>
    <t>Výkon funkcie predsedu, podpredsedov a poslancov zastupiteľstva BSK</t>
  </si>
  <si>
    <t>Zahraničné vzťahy a Európske záležitosti</t>
  </si>
  <si>
    <t>Územné plánovanie, GIS, ŽP, stratégia a riadenie projektov</t>
  </si>
  <si>
    <t>Kontrola</t>
  </si>
  <si>
    <t>Daňová a rozpočtová politika</t>
  </si>
  <si>
    <t>Právne služby</t>
  </si>
  <si>
    <t>Interact III</t>
  </si>
  <si>
    <t>Implementácia projektov operačného programu Bratislavského kraja</t>
  </si>
  <si>
    <t>1.1</t>
  </si>
  <si>
    <t>1.2</t>
  </si>
  <si>
    <t>1.4</t>
  </si>
  <si>
    <t>1.5</t>
  </si>
  <si>
    <t>1.6</t>
  </si>
  <si>
    <t>1.7</t>
  </si>
  <si>
    <t>1.8</t>
  </si>
  <si>
    <t>Propagácia a marketing</t>
  </si>
  <si>
    <t>Správa a evidencia majetku</t>
  </si>
  <si>
    <t>3.2</t>
  </si>
  <si>
    <t>Informačno-technologický systém</t>
  </si>
  <si>
    <t>Majetok- investície, údržba</t>
  </si>
  <si>
    <t>4</t>
  </si>
  <si>
    <t>Cestovný ruch</t>
  </si>
  <si>
    <t>5</t>
  </si>
  <si>
    <t>Bezpečnosť</t>
  </si>
  <si>
    <t>6</t>
  </si>
  <si>
    <t>Komunikácie</t>
  </si>
  <si>
    <t>7.1</t>
  </si>
  <si>
    <t>Železničná doprava</t>
  </si>
  <si>
    <t>7.2</t>
  </si>
  <si>
    <t>Autobusová doprava</t>
  </si>
  <si>
    <t>7.3</t>
  </si>
  <si>
    <t>Bratislavská integrovaná doprava</t>
  </si>
  <si>
    <t>Vzdelávanie</t>
  </si>
  <si>
    <t>9</t>
  </si>
  <si>
    <t>Šport a mládežnícke aktivity</t>
  </si>
  <si>
    <t>10</t>
  </si>
  <si>
    <t>Kultúra</t>
  </si>
  <si>
    <t>11</t>
  </si>
  <si>
    <t>Sociálne zabezpečenie</t>
  </si>
  <si>
    <t>12</t>
  </si>
  <si>
    <t>Zdravotníctvo</t>
  </si>
  <si>
    <t>13</t>
  </si>
  <si>
    <t>Administratíva</t>
  </si>
  <si>
    <t>14</t>
  </si>
  <si>
    <t>Dotačný program na podporu verejného života v regióne</t>
  </si>
  <si>
    <t>Značenie  kultúrnoturistických cieľov  na území BSK -2. etapa a 3. etapa</t>
  </si>
  <si>
    <t>A. výber dodávateľa - 2. etapa</t>
  </si>
  <si>
    <t xml:space="preserve">B. uzatvorenie zmluvy - 2. etapa </t>
  </si>
  <si>
    <t>C. realizácia značeni - 2. etapa</t>
  </si>
  <si>
    <t>Kultúrno-kreatívne oživenie tradícií</t>
  </si>
  <si>
    <t>F. dodanie interiérovej štúdie</t>
  </si>
  <si>
    <t>G. vyhlásenie VO na dodávateľa rekonštrukcie objektov</t>
  </si>
  <si>
    <t>H. spracovanie projektovej žiadosti o NFP</t>
  </si>
  <si>
    <t>B. realizácia 1. etapy modernizácie</t>
  </si>
  <si>
    <t>C. bezbarierový prístup (schodisková plošina)</t>
  </si>
  <si>
    <t>B. pasportizácia NKP vo vlastníctve BSK</t>
  </si>
  <si>
    <t xml:space="preserve">A. 2 pracovné stretnutia odbornej verejnosti, spolupráca so študentami FA UK na tému využitia kaštieľa </t>
  </si>
  <si>
    <t>A. dodanie interiérovej štúdie</t>
  </si>
  <si>
    <t>B. vyhlásenie VO na dodávateľa rekonštrukcie objektov</t>
  </si>
  <si>
    <t>D. spracovanie projektovej žiadosti o NFP</t>
  </si>
  <si>
    <t>E. podanie žiadosti o NFP</t>
  </si>
  <si>
    <t>OCRaK_12</t>
  </si>
  <si>
    <t>A. analýza situácie z pohľadu potrieb CR</t>
  </si>
  <si>
    <t>OCRaK_13</t>
  </si>
  <si>
    <t>OCRaK_14</t>
  </si>
  <si>
    <t>OCRaK_15</t>
  </si>
  <si>
    <t>Projekt Malý Dunaj a Mošoňský Dunaj</t>
  </si>
  <si>
    <t>A. spracovanie projektovej žiadosti o NFP</t>
  </si>
  <si>
    <t>B. podanie žiadosti o NFP</t>
  </si>
  <si>
    <t>E. realizácia obsahových aktivít projektu</t>
  </si>
  <si>
    <t>OCRaK_16</t>
  </si>
  <si>
    <t>Zatraktívnenie existujúcich úsekov cyklotrás</t>
  </si>
  <si>
    <t>A. analýza potrieb z pohľadu cestovného ruchu a možnosti rýchleho vybudovania atraktivít podporujúcich kľúčové produktové línie</t>
  </si>
  <si>
    <t>B. nadefinovanie opisu predmetu VO</t>
  </si>
  <si>
    <t>C. ukončenie VO s dodávateľom</t>
  </si>
  <si>
    <t>D. spracovanie návrhu na marketingové aktivity a propagáciu novej ponuky</t>
  </si>
  <si>
    <t>E. realizácia jednotlivých aktivít</t>
  </si>
  <si>
    <t>OCRaK_17</t>
  </si>
  <si>
    <t>OCRaK_18</t>
  </si>
  <si>
    <t>F. nastavenie a koordinácia obsahovej náplne kľúčových krokov A, B, C, D, E</t>
  </si>
  <si>
    <t>OCRaK_19</t>
  </si>
  <si>
    <t>Zlepšenie využívania vodných ciest pre produkty využívajúce výletné plavby</t>
  </si>
  <si>
    <t>A. analýza súčasného stavu</t>
  </si>
  <si>
    <t>B. spracovanie ideového konceptu</t>
  </si>
  <si>
    <t>D. ukončenie VO s dodávateľom</t>
  </si>
  <si>
    <t>OCRaK_20</t>
  </si>
  <si>
    <t xml:space="preserve">Zavedenie  systematického zberu dát a štatistického  zisťovania </t>
  </si>
  <si>
    <t xml:space="preserve">A. nadefinovanie potrebných štatistických dát pre dlhodobé sledovanie merateľných ukazovateľov vývoja trhu a v prípade potreby spracovanie opisu predmetu VO. </t>
  </si>
  <si>
    <t>B. ideový zámer využitia/koncepcia rozvoja priestorov (s kalkuláciou nákladov, feasibility study s variantami riešenia) v súlade s výstupmi z odborných stretnutí</t>
  </si>
  <si>
    <t>Nový termín plnenia</t>
  </si>
  <si>
    <t>Priorita</t>
  </si>
  <si>
    <t>K. nastavenie a koordinácia obsahovej náplne kľúčových krokov C, D, E, F, G, H, I, J</t>
  </si>
  <si>
    <t>D. vytvorenie regionálneho pracoviska v Stupave</t>
  </si>
  <si>
    <t>B. analýza situácie z pohľadu možností územného plánu</t>
  </si>
  <si>
    <t>A. spracovanie projektového zámeru</t>
  </si>
  <si>
    <t>D. nastavenie a koordinácia obsahovej náplne kľúčových krokov A, B, C</t>
  </si>
  <si>
    <t>OCRaK_21</t>
  </si>
  <si>
    <t>Divadlo LUDUS</t>
  </si>
  <si>
    <t>A. vypracovanie koncepcie podpory a rozvoja Divadla LUDUS</t>
  </si>
  <si>
    <t>OCRaK_22</t>
  </si>
  <si>
    <t>Múzeum Ferdiša Kostku</t>
  </si>
  <si>
    <t>A. vypracovanie koncepcie podpory a rozvoja Múzea Ferdiša Kostku</t>
  </si>
  <si>
    <t>Rekonštrukcia kaštieľa a parku v Malinove (sanácia strechy)</t>
  </si>
  <si>
    <t>G. nastavenie a koordinácia obsahovej náplne kľúčových krokov A, B, C, D, E, F</t>
  </si>
  <si>
    <t>C. vypracovanie štúdie uskutočniteľnosti</t>
  </si>
  <si>
    <t>Stratégia rozvoja kultúry na roky 2014-2020</t>
  </si>
  <si>
    <t>A. spracovanie Stratégie rozvoja kultúry 2014-2020</t>
  </si>
  <si>
    <t>F. vytvorenie projektovej dokumentácie</t>
  </si>
  <si>
    <t>E. VO na realizátora projektovej dokumentácie</t>
  </si>
  <si>
    <t>B. ukončené verejné obstarávanie zhotoviteľa sanácie prístupového mosta</t>
  </si>
  <si>
    <t>Vytvorenie kultúrno-spoločenského centra v synagóge Senec</t>
  </si>
  <si>
    <t>Plánovaná hodnota výstupov</t>
  </si>
  <si>
    <t>Stav plnenia k 31.12.2016</t>
  </si>
  <si>
    <t>Program rozpočtu BSK</t>
  </si>
  <si>
    <t>Zodpovedný za realizáciu</t>
  </si>
  <si>
    <t>Termín plnenia</t>
  </si>
  <si>
    <t>Prieb. plnený</t>
  </si>
  <si>
    <t>Kód merateľného ukazovateľa</t>
  </si>
  <si>
    <t>Klúčový krok</t>
  </si>
  <si>
    <t>Popis klúčového kroku</t>
  </si>
  <si>
    <t>Prepojenie na plánovacie dokumenty Úradu BSK</t>
  </si>
  <si>
    <t>Ideový zámer:</t>
  </si>
  <si>
    <r>
      <t xml:space="preserve">Termín plnenia sa uvádza </t>
    </r>
    <r>
      <rPr>
        <b/>
        <sz val="11"/>
        <color theme="1"/>
        <rFont val="Calibri"/>
        <family val="2"/>
        <charset val="238"/>
        <scheme val="minor"/>
      </rPr>
      <t>plánovaný mesiac a rok finálneho spracovania nositeľom projektu, ktorý nastaví ideovú myšlienku rozvoja zariadenia/lokality/objektu/stavby</t>
    </r>
    <r>
      <rPr>
        <sz val="11"/>
        <color theme="1"/>
        <rFont val="Calibri"/>
        <family val="2"/>
        <charset val="238"/>
        <scheme val="minor"/>
      </rPr>
      <t xml:space="preserve">. Je možné využiť model Pozičného dokumentu (viď príklad dobrej praxe z projektov COVP/DIaT). </t>
    </r>
    <r>
      <rPr>
        <b/>
        <sz val="11"/>
        <color theme="1"/>
        <rFont val="Calibri"/>
        <family val="2"/>
        <charset val="238"/>
        <scheme val="minor"/>
      </rPr>
      <t>Zodpovedný za splnenie klúčového kroku je spravidla nositeľ projektu</t>
    </r>
    <r>
      <rPr>
        <sz val="11"/>
        <color theme="1"/>
        <rFont val="Calibri"/>
        <family val="2"/>
        <charset val="238"/>
        <scheme val="minor"/>
      </rPr>
      <t xml:space="preserve"> - v zmysle toho sa uvádza aj program rozpočtu.</t>
    </r>
    <r>
      <rPr>
        <b/>
        <sz val="11"/>
        <color theme="1"/>
        <rFont val="Calibri"/>
        <family val="2"/>
        <charset val="238"/>
        <scheme val="minor"/>
      </rPr>
      <t xml:space="preserve">  V prípade externého zdroja financovania je zodpovedný OSÚRaRP</t>
    </r>
    <r>
      <rPr>
        <sz val="11"/>
        <color theme="1"/>
        <rFont val="Calibri"/>
        <family val="2"/>
        <charset val="238"/>
        <scheme val="minor"/>
      </rPr>
      <t xml:space="preserve">. Výdavky uvádzame v prípade interného spracovania 0 EUR v prípade spracovania externým dodaním sa uvádza PHZ, pričom sa musí VO zadať aj do Plánu VO ÚBSK. </t>
    </r>
  </si>
  <si>
    <t>Sektorová stratégia ÚBSK</t>
  </si>
  <si>
    <t>Projektový zámer:</t>
  </si>
  <si>
    <r>
      <t xml:space="preserve">Termín plnenia sa uvádza </t>
    </r>
    <r>
      <rPr>
        <b/>
        <sz val="11"/>
        <color theme="1"/>
        <rFont val="Calibri"/>
        <family val="2"/>
        <charset val="238"/>
        <scheme val="minor"/>
      </rPr>
      <t>plánovaný mesiac a rok spracovania finálneho dokumentu</t>
    </r>
    <r>
      <rPr>
        <sz val="11"/>
        <color theme="1"/>
        <rFont val="Calibri"/>
        <family val="2"/>
        <charset val="238"/>
        <scheme val="minor"/>
      </rPr>
      <t>, ktorý predstavuje podklad pre vypracovnie súťažných podkladov na VO na dodávateľa projektových prác.</t>
    </r>
    <r>
      <rPr>
        <b/>
        <sz val="11"/>
        <color theme="1"/>
        <rFont val="Calibri"/>
        <family val="2"/>
        <charset val="238"/>
        <scheme val="minor"/>
      </rPr>
      <t xml:space="preserve"> Za spracovanie projektového zámeru je zodpovedný vecne príslužby odbor (zpravidla nositeľ projektu) - v prípade externého zdroja financovania je zodpovedný OSÚRaRP</t>
    </r>
    <r>
      <rPr>
        <sz val="11"/>
        <color theme="1"/>
        <rFont val="Calibri"/>
        <family val="2"/>
        <charset val="238"/>
        <scheme val="minor"/>
      </rPr>
      <t xml:space="preserve">. Výdavky sa uvádzajú </t>
    </r>
    <r>
      <rPr>
        <b/>
        <sz val="11"/>
        <color theme="1"/>
        <rFont val="Calibri"/>
        <family val="2"/>
        <charset val="238"/>
        <scheme val="minor"/>
      </rPr>
      <t>v hodnote 0 EUR v programe v závislosti od určenia zodpovedného za spracovanie</t>
    </r>
    <r>
      <rPr>
        <sz val="11"/>
        <color theme="1"/>
        <rFont val="Calibri"/>
        <family val="2"/>
        <charset val="238"/>
        <scheme val="minor"/>
      </rPr>
      <t xml:space="preserve">. Dokument sa spracováva v súčinnosti so zariadením, alebo inými dotknutými partnermi v mieste realizácie projektu. Projektový zámer </t>
    </r>
    <r>
      <rPr>
        <b/>
        <sz val="11"/>
        <color theme="1"/>
        <rFont val="Calibri"/>
        <family val="2"/>
        <charset val="238"/>
        <scheme val="minor"/>
      </rPr>
      <t xml:space="preserve">premieta ideový zámer na konkrétny projekt </t>
    </r>
    <r>
      <rPr>
        <sz val="11"/>
        <color theme="1"/>
        <rFont val="Calibri"/>
        <family val="2"/>
        <charset val="238"/>
        <scheme val="minor"/>
      </rPr>
      <t xml:space="preserve">a opisuje požiadavky na zmenu objektu vo vzťahu k rozvoju zariadenia / miesta / obce / atď. V prípade spracovania externým dodaním sa uvádza PHZ, pričom sa musí VO zadať aj do Plánu VO ÚBSK. </t>
    </r>
  </si>
  <si>
    <r>
      <t xml:space="preserve">Majetkovoprávne vysporiadanie </t>
    </r>
    <r>
      <rPr>
        <sz val="11"/>
        <color rgb="FFFF0000"/>
        <rFont val="Calibri"/>
        <family val="2"/>
        <charset val="238"/>
        <scheme val="minor"/>
      </rPr>
      <t>(</t>
    </r>
    <r>
      <rPr>
        <i/>
        <sz val="11"/>
        <color rgb="FFFF0000"/>
        <rFont val="Calibri"/>
        <family val="2"/>
        <charset val="238"/>
        <scheme val="minor"/>
      </rPr>
      <t>ak je relevantné)</t>
    </r>
    <r>
      <rPr>
        <i/>
        <sz val="11"/>
        <color theme="1"/>
        <rFont val="Calibri"/>
        <family val="2"/>
        <charset val="238"/>
        <scheme val="minor"/>
      </rPr>
      <t>:</t>
    </r>
  </si>
  <si>
    <r>
      <t xml:space="preserve">Termín plneia sa uvádza </t>
    </r>
    <r>
      <rPr>
        <b/>
        <sz val="11"/>
        <color theme="1"/>
        <rFont val="Calibri"/>
        <family val="2"/>
        <charset val="238"/>
        <scheme val="minor"/>
      </rPr>
      <t>plánovaný mesiac a rok vysporiadania poslednej parcely predmetných pozemkov</t>
    </r>
    <r>
      <rPr>
        <sz val="11"/>
        <color theme="1"/>
        <rFont val="Calibri"/>
        <family val="2"/>
        <charset val="238"/>
        <scheme val="minor"/>
      </rPr>
      <t xml:space="preserve">. KK sa používa v prípade, ak je pre realizáciu projektu nevyhnutné vysporiadanie pozemkov pod stavbou, prípadne predmetom projektu je stavba, ktorá nie je vo vlatníctve BSK. Pri stanovení termínu je nevyhnutné zohľadniť rozsah vysporiadovaného pozemku stav vlastníkov. </t>
    </r>
    <r>
      <rPr>
        <b/>
        <sz val="11"/>
        <color theme="1"/>
        <rFont val="Calibri"/>
        <family val="2"/>
        <charset val="238"/>
        <scheme val="minor"/>
      </rPr>
      <t>Výdavky uvádzame v odhadovanej hodnote na vysporiadanie sa s vlastníkmi v programe 1.3. Zodpovedný za realizáciu KK je Právne oddelenie, požiadavka a zadanie pre vysporiadanie sa musí nachádzať v projektovom zámere</t>
    </r>
    <r>
      <rPr>
        <sz val="11"/>
        <color theme="1"/>
        <rFont val="Calibri"/>
        <family val="2"/>
        <charset val="238"/>
        <scheme val="minor"/>
      </rPr>
      <t xml:space="preserve">. </t>
    </r>
  </si>
  <si>
    <t>KK sa musí nachádzať v Rozpočet ÚBSK</t>
  </si>
  <si>
    <t>VO - realizačný projekt vrátane stavebného povolenia / ohlášky:</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</si>
  <si>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realizačného projektu. Pri stanovení termínu je nevyhnutné</t>
    </r>
    <r>
      <rPr>
        <b/>
        <sz val="11"/>
        <color theme="1"/>
        <rFont val="Calibri"/>
        <family val="2"/>
        <charset val="238"/>
        <scheme val="minor"/>
      </rPr>
      <t xml:space="preserve"> zohľadniť čas na prípravu súťažných podkladov</t>
    </r>
    <r>
      <rPr>
        <sz val="11"/>
        <color theme="1"/>
        <rFont val="Calibri"/>
        <family val="2"/>
        <charset val="238"/>
        <scheme val="minor"/>
      </rPr>
      <t xml:space="preserve"> (transponovanie údajov z projektového zameru do formuláru VO) a Plán VO ÚBSK ktorý musí VO obsahovať. </t>
    </r>
    <r>
      <rPr>
        <b/>
        <sz val="11"/>
        <rFont val="Calibri"/>
        <family val="2"/>
        <charset val="238"/>
        <scheme val="minor"/>
      </rPr>
      <t>Zodpovedný je vždy OIČSMaVO</t>
    </r>
    <r>
      <rPr>
        <sz val="11"/>
        <rFont val="Calibri"/>
        <family val="2"/>
        <charset val="238"/>
        <scheme val="minor"/>
      </rPr>
      <t xml:space="preserve">, pričom </t>
    </r>
    <r>
      <rPr>
        <b/>
        <sz val="11"/>
        <rFont val="Calibri"/>
        <family val="2"/>
        <charset val="238"/>
        <scheme val="minor"/>
      </rPr>
      <t>výdavky uvádzame v AP BSK pri VO zpravidla 0 EUR v programe 3.3</t>
    </r>
    <r>
      <rPr>
        <sz val="11"/>
        <rFont val="Calibri"/>
        <family val="2"/>
        <charset val="238"/>
        <scheme val="minor"/>
      </rPr>
      <t xml:space="preserve">. </t>
    </r>
  </si>
  <si>
    <t>KK sa musí nachádzať v Plán VO ÚBSK</t>
  </si>
  <si>
    <t>Začiatok realizácie projektových prác:</t>
  </si>
  <si>
    <r>
      <t xml:space="preserve">Termín plnenia sa uvádza </t>
    </r>
    <r>
      <rPr>
        <b/>
        <sz val="11"/>
        <color theme="1"/>
        <rFont val="Calibri"/>
        <family val="2"/>
        <charset val="238"/>
        <scheme val="minor"/>
      </rPr>
      <t>plánovaný začiatok projektových prác</t>
    </r>
    <r>
      <rPr>
        <sz val="11"/>
        <color theme="1"/>
        <rFont val="Calibri"/>
        <family val="2"/>
        <charset val="238"/>
        <scheme val="minor"/>
      </rPr>
      <t xml:space="preserve">, </t>
    </r>
    <r>
      <rPr>
        <b/>
        <sz val="11"/>
        <color theme="1"/>
        <rFont val="Calibri"/>
        <family val="2"/>
        <charset val="238"/>
        <scheme val="minor"/>
      </rPr>
      <t>zpravidla po podpise zmluvy s úspešným uchádzačom</t>
    </r>
    <r>
      <rPr>
        <sz val="11"/>
        <color theme="1"/>
        <rFont val="Calibri"/>
        <family val="2"/>
        <charset val="238"/>
        <scheme val="minor"/>
      </rPr>
      <t xml:space="preserve">, </t>
    </r>
    <r>
      <rPr>
        <b/>
        <sz val="11"/>
        <color theme="1"/>
        <rFont val="Calibri"/>
        <family val="2"/>
        <charset val="238"/>
        <scheme val="minor"/>
      </rPr>
      <t>je nutné zohľadniť trvanie VO a opravné prostriedky VO</t>
    </r>
    <r>
      <rPr>
        <sz val="11"/>
        <color theme="1"/>
        <rFont val="Calibri"/>
        <family val="2"/>
        <charset val="238"/>
        <scheme val="minor"/>
      </rPr>
      <t xml:space="preserve">. Pri stanovení termínu je nevyhnutné </t>
    </r>
    <r>
      <rPr>
        <b/>
        <sz val="11"/>
        <color theme="1"/>
        <rFont val="Calibri"/>
        <family val="2"/>
        <charset val="238"/>
        <scheme val="minor"/>
      </rPr>
      <t>zohľadniť Investičný plán ÚBSK</t>
    </r>
    <r>
      <rPr>
        <sz val="11"/>
        <color theme="1"/>
        <rFont val="Calibri"/>
        <family val="2"/>
        <charset val="238"/>
        <scheme val="minor"/>
      </rPr>
      <t xml:space="preserve">, ktorý musí realizačný projekt obsahovať. </t>
    </r>
    <r>
      <rPr>
        <b/>
        <sz val="11"/>
        <color theme="1"/>
        <rFont val="Calibri"/>
        <family val="2"/>
        <charset val="238"/>
        <scheme val="minor"/>
      </rPr>
      <t>Výdavky uvádzame v AP BSK pri začiatku realizácie projektových prác 0 EUR v programe 3.3</t>
    </r>
  </si>
  <si>
    <t>KK sa musí nachádzať v Investičný plán ÚBSK</t>
  </si>
  <si>
    <t>Prebratie realizačného projektu a získanie stavebného povolenia / ohlášky:</t>
  </si>
  <si>
    <r>
      <t xml:space="preserve">Termín plnenia sa uvádza </t>
    </r>
    <r>
      <rPr>
        <b/>
        <sz val="11"/>
        <color theme="1"/>
        <rFont val="Calibri"/>
        <family val="2"/>
        <charset val="238"/>
        <scheme val="minor"/>
      </rPr>
      <t>plánované odovzdanie realizačného projektu vrátane stavebného povolenia / ohlášky</t>
    </r>
    <r>
      <rPr>
        <sz val="11"/>
        <color theme="1"/>
        <rFont val="Calibri"/>
        <family val="2"/>
        <charset val="238"/>
        <scheme val="minor"/>
      </rPr>
      <t xml:space="preserve">. Pri stanovení termínu je nevyhnutné zohľadniť rozsah projetkových prác, ich náročnosť a znenie zmluvy s dodávateľom projektových prác. Za kvalitné spracovanie realizačného projektu je zodpovedný OIČSMaVO, </t>
    </r>
    <r>
      <rPr>
        <b/>
        <sz val="11"/>
        <color theme="1"/>
        <rFont val="Calibri"/>
        <family val="2"/>
        <charset val="238"/>
        <scheme val="minor"/>
      </rPr>
      <t>pričom výdavky plánujeme v AP BSK podľa predpokladnej hodnoty zákazky</t>
    </r>
    <r>
      <rPr>
        <sz val="11"/>
        <color theme="1"/>
        <rFont val="Calibri"/>
        <family val="2"/>
        <charset val="238"/>
        <scheme val="minor"/>
      </rPr>
      <t xml:space="preserve">, respektíve expertného odhadu. </t>
    </r>
    <r>
      <rPr>
        <b/>
        <sz val="11"/>
        <color theme="1"/>
        <rFont val="Calibri"/>
        <family val="2"/>
        <charset val="238"/>
        <scheme val="minor"/>
      </rPr>
      <t>Výška výdavkov musí zohľadňovať znenie Rozpočtu ÚBSK v danom čase a programe 3.3 - OIČSMaVO.</t>
    </r>
    <r>
      <rPr>
        <sz val="11"/>
        <color theme="1"/>
        <rFont val="Calibri"/>
        <family val="2"/>
        <charset val="238"/>
        <scheme val="minor"/>
      </rPr>
      <t xml:space="preserve"> V prípade, ak je realizačný projekt predmetom projektu financovaného </t>
    </r>
    <r>
      <rPr>
        <b/>
        <sz val="11"/>
        <color theme="1"/>
        <rFont val="Calibri"/>
        <family val="2"/>
        <charset val="238"/>
        <scheme val="minor"/>
      </rPr>
      <t>z externých zdrojov uvádza sa program 1.3 OSÚRaRP</t>
    </r>
    <r>
      <rPr>
        <sz val="11"/>
        <color theme="1"/>
        <rFont val="Calibri"/>
        <family val="2"/>
        <charset val="238"/>
        <scheme val="minor"/>
      </rPr>
      <t>, ktorý ma tento výdavok v Rozpočte ÚBSK.</t>
    </r>
  </si>
  <si>
    <r>
      <t xml:space="preserve">Predloženie projektového zámeru na výzvu z operačného programu </t>
    </r>
    <r>
      <rPr>
        <i/>
        <sz val="11"/>
        <color rgb="FFFF0000"/>
        <rFont val="Calibri"/>
        <family val="2"/>
        <charset val="238"/>
        <scheme val="minor"/>
      </rPr>
      <t>(ak je relevantné)</t>
    </r>
    <r>
      <rPr>
        <sz val="11"/>
        <color theme="1"/>
        <rFont val="Calibri"/>
        <family val="2"/>
        <charset val="238"/>
        <scheme val="minor"/>
      </rPr>
      <t>:</t>
    </r>
  </si>
  <si>
    <r>
      <t xml:space="preserve">Termín plnenia sa uvádza </t>
    </r>
    <r>
      <rPr>
        <b/>
        <sz val="11"/>
        <color theme="1"/>
        <rFont val="Calibri"/>
        <family val="2"/>
        <charset val="238"/>
        <scheme val="minor"/>
      </rPr>
      <t xml:space="preserve">plánovaný mesiac predloženia projektového zámeru na výzvu </t>
    </r>
    <r>
      <rPr>
        <sz val="11"/>
        <color theme="1"/>
        <rFont val="Calibri"/>
        <family val="2"/>
        <charset val="238"/>
        <scheme val="minor"/>
      </rPr>
      <t xml:space="preserve">na predloženie projetkových zámerov </t>
    </r>
    <r>
      <rPr>
        <b/>
        <sz val="11"/>
        <color theme="1"/>
        <rFont val="Calibri"/>
        <family val="2"/>
        <charset val="238"/>
        <scheme val="minor"/>
      </rPr>
      <t>z IROP a to v prípade, že sa jedná o dvojkolový systém výberu projektov (ŠC 2.2.3)</t>
    </r>
    <r>
      <rPr>
        <sz val="11"/>
        <color theme="1"/>
        <rFont val="Calibri"/>
        <family val="2"/>
        <charset val="238"/>
        <scheme val="minor"/>
      </rPr>
      <t xml:space="preserve">. Pri klúčovom kroku sa uvádzajú </t>
    </r>
    <r>
      <rPr>
        <b/>
        <sz val="11"/>
        <color theme="1"/>
        <rFont val="Calibri"/>
        <family val="2"/>
        <charset val="238"/>
        <scheme val="minor"/>
      </rPr>
      <t>výdavky 0 EUR v programe 1.3 - zodpovedný OSÚRaRP</t>
    </r>
    <r>
      <rPr>
        <sz val="11"/>
        <color theme="1"/>
        <rFont val="Calibri"/>
        <family val="2"/>
        <charset val="238"/>
        <scheme val="minor"/>
      </rPr>
      <t>, pričom sa uvádza klúčový krok len v prípade, ak plánuje OSÚRaRP projekt refundovať.</t>
    </r>
  </si>
  <si>
    <r>
      <t xml:space="preserve">Predloženie žiadosti o NFP na výzvu z operačného programu </t>
    </r>
    <r>
      <rPr>
        <i/>
        <sz val="11"/>
        <color rgb="FFFF0000"/>
        <rFont val="Calibri"/>
        <family val="2"/>
        <charset val="238"/>
        <scheme val="minor"/>
      </rPr>
      <t>(ak je relevantné)</t>
    </r>
    <r>
      <rPr>
        <i/>
        <sz val="11"/>
        <color theme="1"/>
        <rFont val="Calibri"/>
        <family val="2"/>
        <charset val="238"/>
        <scheme val="minor"/>
      </rPr>
      <t>:</t>
    </r>
  </si>
  <si>
    <r>
      <t xml:space="preserve">Termín plnenia sa uvádza </t>
    </r>
    <r>
      <rPr>
        <b/>
        <sz val="11"/>
        <color theme="1"/>
        <rFont val="Calibri"/>
        <family val="2"/>
        <charset val="238"/>
        <scheme val="minor"/>
      </rPr>
      <t xml:space="preserve">plánovaný mesiac predloženia Žiadostí o NFP  na výzvu </t>
    </r>
    <r>
      <rPr>
        <sz val="11"/>
        <color theme="1"/>
        <rFont val="Calibri"/>
        <family val="2"/>
        <charset val="238"/>
        <scheme val="minor"/>
      </rPr>
      <t>na predloženie Žiadostí o NFP z operačného programu. Pri stanovení termínu plnenia je nevyhnutné</t>
    </r>
    <r>
      <rPr>
        <b/>
        <sz val="11"/>
        <color theme="1"/>
        <rFont val="Calibri"/>
        <family val="2"/>
        <charset val="238"/>
        <scheme val="minor"/>
      </rPr>
      <t xml:space="preserve"> zohľadniť trvanie výzvy (otvorená, uzavretá), stav spracovania realizačného projektu a stavebného povolenia / ohlášky, stav rozpočtu</t>
    </r>
    <r>
      <rPr>
        <sz val="11"/>
        <color theme="1"/>
        <rFont val="Calibri"/>
        <family val="2"/>
        <charset val="238"/>
        <scheme val="minor"/>
      </rPr>
      <t xml:space="preserve"> (okrem výkaz výmer prieskum trhu pre určenie položiek mimo CENKROSU). Pri klúčovom kroku sa uvádzajú</t>
    </r>
    <r>
      <rPr>
        <b/>
        <sz val="11"/>
        <color theme="1"/>
        <rFont val="Calibri"/>
        <family val="2"/>
        <charset val="238"/>
        <scheme val="minor"/>
      </rPr>
      <t xml:space="preserve"> výdavky 0 EUR v programe 1.3 - zodpovedný OSÚRaRP,</t>
    </r>
    <r>
      <rPr>
        <sz val="11"/>
        <color theme="1"/>
        <rFont val="Calibri"/>
        <family val="2"/>
        <charset val="238"/>
        <scheme val="minor"/>
      </rPr>
      <t xml:space="preserve"> pričom sa uvádza klúčový krok len v prípade, ak plánuje OSÚRaRP projekt refundovať.</t>
    </r>
  </si>
  <si>
    <r>
      <t xml:space="preserve">Podpis zmluvy o NFP </t>
    </r>
    <r>
      <rPr>
        <i/>
        <sz val="11"/>
        <color rgb="FFFF0000"/>
        <rFont val="Calibri"/>
        <family val="2"/>
        <charset val="238"/>
        <scheme val="minor"/>
      </rPr>
      <t>(ak je relevantné)</t>
    </r>
    <r>
      <rPr>
        <i/>
        <sz val="11"/>
        <color theme="1"/>
        <rFont val="Calibri"/>
        <family val="2"/>
        <charset val="238"/>
        <scheme val="minor"/>
      </rPr>
      <t>:</t>
    </r>
  </si>
  <si>
    <r>
      <t xml:space="preserve">Termín plenia sa uvádza plánovaný </t>
    </r>
    <r>
      <rPr>
        <b/>
        <sz val="11"/>
        <color theme="1"/>
        <rFont val="Calibri"/>
        <family val="2"/>
        <charset val="238"/>
        <scheme val="minor"/>
      </rPr>
      <t>nasledujúci mesiac po ukončení procesu hodnotenia Žiadostí o NFP</t>
    </r>
    <r>
      <rPr>
        <sz val="11"/>
        <color theme="1"/>
        <rFont val="Calibri"/>
        <family val="2"/>
        <charset val="238"/>
        <scheme val="minor"/>
      </rPr>
      <t xml:space="preserve"> čo v súlade so systémom riadenia EŠIF trvá 60 pracovných dní od ukončenia trvania výzvy / hodnotiaceho kola (otvorená výzva). Pri klúčovom kroku sa uvádzajú</t>
    </r>
    <r>
      <rPr>
        <b/>
        <sz val="11"/>
        <color theme="1"/>
        <rFont val="Calibri"/>
        <family val="2"/>
        <charset val="238"/>
        <scheme val="minor"/>
      </rPr>
      <t xml:space="preserve"> výdavky 0 EUR v programe 1.3, </t>
    </r>
    <r>
      <rPr>
        <sz val="11"/>
        <color theme="1"/>
        <rFont val="Calibri"/>
        <family val="2"/>
        <charset val="238"/>
        <scheme val="minor"/>
      </rPr>
      <t>pričom sa uvádza klúčový krok len v prípade, ak plánuje OSÚRaRP projekt refundovať.</t>
    </r>
  </si>
  <si>
    <r>
      <t xml:space="preserve">Prvá Ex-ante kontrola súťažných podkladov na VO - dodávateľa stavebných prác </t>
    </r>
    <r>
      <rPr>
        <i/>
        <sz val="11"/>
        <color rgb="FFFF0000"/>
        <rFont val="Calibri"/>
        <family val="2"/>
        <charset val="238"/>
        <scheme val="minor"/>
      </rPr>
      <t>(ak je relevantné)</t>
    </r>
  </si>
  <si>
    <r>
      <t>Termín plnenia</t>
    </r>
    <r>
      <rPr>
        <b/>
        <sz val="11"/>
        <color theme="1"/>
        <rFont val="Calibri"/>
        <family val="2"/>
        <charset val="238"/>
        <scheme val="minor"/>
      </rPr>
      <t xml:space="preserve"> sa uvádza pred vyhlásením VO. </t>
    </r>
    <r>
      <rPr>
        <sz val="11"/>
        <color theme="1"/>
        <rFont val="Calibri"/>
        <family val="2"/>
        <charset val="238"/>
        <scheme val="minor"/>
      </rPr>
      <t xml:space="preserve">Pri klúčovom kroku sa uvádzajú </t>
    </r>
    <r>
      <rPr>
        <b/>
        <sz val="11"/>
        <color theme="1"/>
        <rFont val="Calibri"/>
        <family val="2"/>
        <charset val="238"/>
        <scheme val="minor"/>
      </rPr>
      <t xml:space="preserve">výdavky 0 EUR v programe 1.3 </t>
    </r>
    <r>
      <rPr>
        <sz val="11"/>
        <color theme="1"/>
        <rFont val="Calibri"/>
        <family val="2"/>
        <charset val="238"/>
        <scheme val="minor"/>
      </rPr>
      <t xml:space="preserve">(OSÚRaRP zodpovedá za splnenie KK). Klúčový krok sa uvádza len v prípade, ak plánuje OSÚRaRP </t>
    </r>
    <r>
      <rPr>
        <b/>
        <sz val="11"/>
        <color theme="1"/>
        <rFont val="Calibri"/>
        <family val="2"/>
        <charset val="238"/>
        <scheme val="minor"/>
      </rPr>
      <t>projekt refundovať a ukladá túto podmienku operačný program.</t>
    </r>
  </si>
  <si>
    <t>VO - dodávateľ stavebných prác:</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</si>
  <si>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stavebných prác. Pri stanovení termínu </t>
    </r>
    <r>
      <rPr>
        <b/>
        <sz val="11"/>
        <color theme="1"/>
        <rFont val="Calibri"/>
        <family val="2"/>
        <charset val="238"/>
        <scheme val="minor"/>
      </rPr>
      <t>je nevyhnutné zohľadniť čas na prípravu súťažných podkladov</t>
    </r>
    <r>
      <rPr>
        <sz val="11"/>
        <color theme="1"/>
        <rFont val="Calibri"/>
        <family val="2"/>
        <charset val="238"/>
        <scheme val="minor"/>
      </rPr>
      <t xml:space="preserve"> (spracovanie suťažných podkladov z realizačného projektu) a Plán VO ÚBSK ktorý musí VO obsahovať. </t>
    </r>
    <r>
      <rPr>
        <b/>
        <sz val="11"/>
        <color theme="1"/>
        <rFont val="Calibri"/>
        <family val="2"/>
        <charset val="238"/>
        <scheme val="minor"/>
      </rPr>
      <t xml:space="preserve">Zodpovedný je vždy OIČSMaVO, pričom výdavky uvádzame v AP BSK pri VO zpravidla 0 EUR v programe 3.3. </t>
    </r>
  </si>
  <si>
    <r>
      <t xml:space="preserve">Druhá Ex-ante kontrola výberu dodávateľa stavebných prác </t>
    </r>
    <r>
      <rPr>
        <i/>
        <sz val="11"/>
        <color rgb="FFFF0000"/>
        <rFont val="Calibri"/>
        <family val="2"/>
        <charset val="238"/>
        <scheme val="minor"/>
      </rPr>
      <t>(ak je relevantné)</t>
    </r>
    <r>
      <rPr>
        <i/>
        <sz val="11"/>
        <color theme="1"/>
        <rFont val="Calibri"/>
        <family val="2"/>
        <charset val="238"/>
        <scheme val="minor"/>
      </rPr>
      <t>:</t>
    </r>
  </si>
  <si>
    <r>
      <t xml:space="preserve">Termín plnenia sa </t>
    </r>
    <r>
      <rPr>
        <b/>
        <sz val="11"/>
        <color theme="1"/>
        <rFont val="Calibri"/>
        <family val="2"/>
        <charset val="238"/>
        <scheme val="minor"/>
      </rPr>
      <t>uvádza pred podpísaním zmluvy</t>
    </r>
    <r>
      <rPr>
        <sz val="11"/>
        <color theme="1"/>
        <rFont val="Calibri"/>
        <family val="2"/>
        <charset val="238"/>
        <scheme val="minor"/>
      </rPr>
      <t xml:space="preserve"> (po ukončení opravných prostriedkoch procesu VO). Pri klúčovom kroku sa uvádzajú výdavky </t>
    </r>
    <r>
      <rPr>
        <b/>
        <sz val="11"/>
        <color theme="1"/>
        <rFont val="Calibri"/>
        <family val="2"/>
        <charset val="238"/>
        <scheme val="minor"/>
      </rPr>
      <t>0 EUR v programe 1.3 (OSÚRaRP zodpovedá za splnenie KK).</t>
    </r>
    <r>
      <rPr>
        <sz val="11"/>
        <color theme="1"/>
        <rFont val="Calibri"/>
        <family val="2"/>
        <charset val="238"/>
        <scheme val="minor"/>
      </rPr>
      <t xml:space="preserve"> Klúčový krok sa uvádza len v prípade, ak plánuje OSÚRaRP </t>
    </r>
    <r>
      <rPr>
        <b/>
        <sz val="11"/>
        <color theme="1"/>
        <rFont val="Calibri"/>
        <family val="2"/>
        <charset val="238"/>
        <scheme val="minor"/>
      </rPr>
      <t xml:space="preserve">projekt refundovať </t>
    </r>
    <r>
      <rPr>
        <sz val="11"/>
        <color theme="1"/>
        <rFont val="Calibri"/>
        <family val="2"/>
        <charset val="238"/>
        <scheme val="minor"/>
      </rPr>
      <t>a ukladá túto podmienku operačný program.</t>
    </r>
  </si>
  <si>
    <t>Začatie realizácie stavebných prác</t>
  </si>
  <si>
    <r>
      <t xml:space="preserve">Termín plnenia sa </t>
    </r>
    <r>
      <rPr>
        <b/>
        <sz val="11"/>
        <color theme="1"/>
        <rFont val="Calibri"/>
        <family val="2"/>
        <charset val="238"/>
        <scheme val="minor"/>
      </rPr>
      <t>uvádza plánovaný začiatok stavebných prác</t>
    </r>
    <r>
      <rPr>
        <sz val="11"/>
        <color theme="1"/>
        <rFont val="Calibri"/>
        <family val="2"/>
        <charset val="238"/>
        <scheme val="minor"/>
      </rPr>
      <t xml:space="preserve">, zpravidla </t>
    </r>
    <r>
      <rPr>
        <b/>
        <sz val="11"/>
        <color theme="1"/>
        <rFont val="Calibri"/>
        <family val="2"/>
        <charset val="238"/>
        <scheme val="minor"/>
      </rPr>
      <t>po podpise zmluvy s úspešným uchádzačom</t>
    </r>
    <r>
      <rPr>
        <sz val="11"/>
        <color theme="1"/>
        <rFont val="Calibri"/>
        <family val="2"/>
        <charset val="238"/>
        <scheme val="minor"/>
      </rPr>
      <t>, je nutné zohľadniť trvanie VO a opravné prostriedky VO. Pri stanovení termínu je nevyhnutné zohľadniť Investičný plán ÚBSK, ktorý musí realizačný projekt obsahovať. Výdavky uvádzame v AP BSK</t>
    </r>
    <r>
      <rPr>
        <b/>
        <sz val="11"/>
        <color theme="1"/>
        <rFont val="Calibri"/>
        <family val="2"/>
        <charset val="238"/>
        <scheme val="minor"/>
      </rPr>
      <t xml:space="preserve"> pri začiatku realizácie projektových prác 0 EUR v programe 3.3</t>
    </r>
  </si>
  <si>
    <t>Propagácia projektu</t>
  </si>
  <si>
    <r>
      <t xml:space="preserve">Termín plnenia sa uvádza </t>
    </r>
    <r>
      <rPr>
        <b/>
        <sz val="11"/>
        <color theme="1"/>
        <rFont val="Calibri"/>
        <family val="2"/>
        <charset val="238"/>
        <scheme val="minor"/>
      </rPr>
      <t>začiatok komunikačnej kampane na podporu, propagáciu a zvyšovanie atraktivity infraštruktúry a služieb BSK</t>
    </r>
    <r>
      <rPr>
        <sz val="11"/>
        <color theme="1"/>
        <rFont val="Calibri"/>
        <family val="2"/>
        <charset val="238"/>
        <scheme val="minor"/>
      </rPr>
      <t xml:space="preserve"> podporených projektom. Za klúčový krok je </t>
    </r>
    <r>
      <rPr>
        <b/>
        <sz val="11"/>
        <color theme="1"/>
        <rFont val="Calibri"/>
        <family val="2"/>
        <charset val="238"/>
        <scheme val="minor"/>
      </rPr>
      <t>zodpovedný OKaP</t>
    </r>
    <r>
      <rPr>
        <sz val="11"/>
        <color theme="1"/>
        <rFont val="Calibri"/>
        <family val="2"/>
        <charset val="238"/>
        <scheme val="minor"/>
      </rPr>
      <t xml:space="preserve">, v prípade výdavkov </t>
    </r>
    <r>
      <rPr>
        <b/>
        <sz val="11"/>
        <color theme="1"/>
        <rFont val="Calibri"/>
        <family val="2"/>
        <charset val="238"/>
        <scheme val="minor"/>
      </rPr>
      <t>sa uvádza program 2.</t>
    </r>
  </si>
  <si>
    <t>Prebratie stavby a kolaudácia</t>
  </si>
  <si>
    <r>
      <t xml:space="preserve">Termín plnenia sa uvádza </t>
    </r>
    <r>
      <rPr>
        <b/>
        <sz val="11"/>
        <color theme="1"/>
        <rFont val="Calibri"/>
        <family val="2"/>
        <charset val="238"/>
        <scheme val="minor"/>
      </rPr>
      <t>plánované odovzdanie dokončenej stavby</t>
    </r>
    <r>
      <rPr>
        <sz val="11"/>
        <color theme="1"/>
        <rFont val="Calibri"/>
        <family val="2"/>
        <charset val="238"/>
        <scheme val="minor"/>
      </rPr>
      <t>. Pri stanovení termínu je nevyhnutné zohľadniť rozsah stavebných prác (plán organizácie výstavby), ich náročnosť a znenie zmluvy s dodávateľom stavebných prác.</t>
    </r>
    <r>
      <rPr>
        <b/>
        <sz val="11"/>
        <color theme="1"/>
        <rFont val="Calibri"/>
        <family val="2"/>
        <charset val="238"/>
        <scheme val="minor"/>
      </rPr>
      <t xml:space="preserve"> Za kvalitné poskytnutie služby je zodpovedný OIČSMaVO</t>
    </r>
    <r>
      <rPr>
        <sz val="11"/>
        <color theme="1"/>
        <rFont val="Calibri"/>
        <family val="2"/>
        <charset val="238"/>
        <scheme val="minor"/>
      </rPr>
      <t xml:space="preserve">, pričom výdavky plánujeme v AP BSK podľa predpokladnej hodnoty zákazky, respektíve expertného odhadu. </t>
    </r>
    <r>
      <rPr>
        <b/>
        <sz val="11"/>
        <color theme="1"/>
        <rFont val="Calibri"/>
        <family val="2"/>
        <charset val="238"/>
        <scheme val="minor"/>
      </rPr>
      <t>Výška výdavkov musí zohľadňovať znenie Rozpočtu ÚBSK v danom čase a programe 3.3 - OIČSMaVO</t>
    </r>
    <r>
      <rPr>
        <sz val="11"/>
        <color theme="1"/>
        <rFont val="Calibri"/>
        <family val="2"/>
        <charset val="238"/>
        <scheme val="minor"/>
      </rPr>
      <t xml:space="preserve">. V prípade, ak je realizačný projekt predmetom projektu financovaného </t>
    </r>
    <r>
      <rPr>
        <b/>
        <sz val="11"/>
        <color theme="1"/>
        <rFont val="Calibri"/>
        <family val="2"/>
        <charset val="238"/>
        <scheme val="minor"/>
      </rPr>
      <t>z externých zdrojov uvádza sa program 1.3 OSÚRaRP, ktorý ma tento výdavok v Rozpočte ÚBSK.</t>
    </r>
  </si>
  <si>
    <r>
      <t xml:space="preserve">Ukončenie projektu refundovaného z operačného programu </t>
    </r>
    <r>
      <rPr>
        <i/>
        <sz val="11"/>
        <color rgb="FFFF0000"/>
        <rFont val="Calibri"/>
        <family val="2"/>
        <charset val="238"/>
        <scheme val="minor"/>
      </rPr>
      <t>(ak je relevantné)</t>
    </r>
    <r>
      <rPr>
        <i/>
        <sz val="11"/>
        <color theme="1"/>
        <rFont val="Calibri"/>
        <family val="2"/>
        <charset val="238"/>
        <scheme val="minor"/>
      </rPr>
      <t>:</t>
    </r>
  </si>
  <si>
    <r>
      <t>Termín plnenia sa uvádza</t>
    </r>
    <r>
      <rPr>
        <b/>
        <sz val="11"/>
        <color theme="1"/>
        <rFont val="Calibri"/>
        <family val="2"/>
        <charset val="238"/>
        <scheme val="minor"/>
      </rPr>
      <t xml:space="preserve"> plánované ukočenie projektu v zmysle žiadosti o NFP</t>
    </r>
    <r>
      <rPr>
        <sz val="11"/>
        <color theme="1"/>
        <rFont val="Calibri"/>
        <family val="2"/>
        <charset val="238"/>
        <scheme val="minor"/>
      </rPr>
      <t>.</t>
    </r>
    <r>
      <rPr>
        <b/>
        <sz val="11"/>
        <color theme="1"/>
        <rFont val="Calibri"/>
        <family val="2"/>
        <charset val="238"/>
        <scheme val="minor"/>
      </rPr>
      <t xml:space="preserve"> Zodpodný za ukončenie projektu a refundáciu výdavkov je OSÚRaRP, program sa uvádza 1.3, výdavky 0 EUR</t>
    </r>
    <r>
      <rPr>
        <sz val="11"/>
        <color theme="1"/>
        <rFont val="Calibri"/>
        <family val="2"/>
        <charset val="238"/>
        <scheme val="minor"/>
      </rPr>
      <t xml:space="preserve">. Klúčový krok zároveň určuje </t>
    </r>
    <r>
      <rPr>
        <b/>
        <sz val="11"/>
        <color theme="1"/>
        <rFont val="Calibri"/>
        <family val="2"/>
        <charset val="238"/>
        <scheme val="minor"/>
      </rPr>
      <t xml:space="preserve">zodpovednosť za komunikáciu s RO, splnenie administratívnych a finanňých náležitostí </t>
    </r>
    <r>
      <rPr>
        <sz val="11"/>
        <color theme="1"/>
        <rFont val="Calibri"/>
        <family val="2"/>
        <charset val="238"/>
        <scheme val="minor"/>
      </rPr>
      <t xml:space="preserve">projektu, tak aby boli uvoľnené finančné zdroje z externých zdrojov. </t>
    </r>
  </si>
  <si>
    <r>
      <t xml:space="preserve">Zaradenie do majektu a poistenie </t>
    </r>
    <r>
      <rPr>
        <i/>
        <sz val="11"/>
        <color rgb="FFFF0000"/>
        <rFont val="Calibri"/>
        <family val="2"/>
        <charset val="238"/>
        <scheme val="minor"/>
      </rPr>
      <t>(ak je relevantné)</t>
    </r>
    <r>
      <rPr>
        <i/>
        <sz val="11"/>
        <color theme="1"/>
        <rFont val="Calibri"/>
        <family val="2"/>
        <charset val="238"/>
        <scheme val="minor"/>
      </rPr>
      <t>:</t>
    </r>
  </si>
  <si>
    <r>
      <t xml:space="preserve">Termín plnenia sa uvádza </t>
    </r>
    <r>
      <rPr>
        <b/>
        <sz val="11"/>
        <color theme="1"/>
        <rFont val="Calibri"/>
        <family val="2"/>
        <charset val="238"/>
        <scheme val="minor"/>
      </rPr>
      <t>po ukončení projektu, zodpovedný za splnenie KK je OIČSMaVO</t>
    </r>
    <r>
      <rPr>
        <sz val="11"/>
        <color theme="1"/>
        <rFont val="Calibri"/>
        <family val="2"/>
        <charset val="238"/>
        <scheme val="minor"/>
      </rPr>
      <t xml:space="preserve">, ktoré musí alokovať </t>
    </r>
    <r>
      <rPr>
        <b/>
        <sz val="11"/>
        <color theme="1"/>
        <rFont val="Calibri"/>
        <family val="2"/>
        <charset val="238"/>
        <scheme val="minor"/>
      </rPr>
      <t xml:space="preserve">výdavky spojené s poistením do rozpočtu BSK v programe 3.3. </t>
    </r>
    <r>
      <rPr>
        <sz val="11"/>
        <color theme="1"/>
        <rFont val="Calibri"/>
        <family val="2"/>
        <charset val="238"/>
        <scheme val="minor"/>
      </rPr>
      <t>Zaradenie do majektu je komunikované s konkrétnym zariadením, najmä pri vyraďovaní nahrádzaného hnuteľného majektu (vybavenie, zariadenia), ktoré majú špeciálny režim (napr. sú ponúknuté iným organizáciam verejnej správy, atď).</t>
    </r>
  </si>
  <si>
    <t>Špecifické klúčové kroky:</t>
  </si>
  <si>
    <r>
      <rPr>
        <b/>
        <sz val="11"/>
        <color theme="1"/>
        <rFont val="Calibri"/>
        <family val="2"/>
        <charset val="238"/>
        <scheme val="minor"/>
      </rPr>
      <t>Patria sem všetky klúčové kroky, ktoré nie sú zadefinované, avšak predstavujú miľník v postupe projektu.</t>
    </r>
    <r>
      <rPr>
        <sz val="11"/>
        <color theme="1"/>
        <rFont val="Calibri"/>
        <family val="2"/>
        <charset val="238"/>
        <scheme val="minor"/>
      </rPr>
      <t xml:space="preserve"> Napr.: Transformačný plán, Poskynutie náhradných priestorov na obdobie realizácie projektu, Zmluva s partnerom o spolupráci, Stúdia uskutočniteľnosti, CBA, Pilotné overenie projektového zámeru atď. </t>
    </r>
  </si>
  <si>
    <t>Pravidlá uplatňovania KK pri spracovaní AP BSK</t>
  </si>
  <si>
    <t>Definovanie KK:</t>
  </si>
  <si>
    <r>
      <t xml:space="preserve">Každý klúčový krok musí mať pridelené abecedné označenie v podobe A. </t>
    </r>
    <r>
      <rPr>
        <i/>
        <sz val="11"/>
        <color theme="1"/>
        <rFont val="Calibri"/>
        <family val="2"/>
        <charset val="238"/>
        <scheme val="minor"/>
      </rPr>
      <t>"znenie klúčové kroku"</t>
    </r>
    <r>
      <rPr>
        <sz val="11"/>
        <color theme="1"/>
        <rFont val="Calibri"/>
        <family val="2"/>
        <charset val="238"/>
        <scheme val="minor"/>
      </rPr>
      <t xml:space="preserve"> až Z. </t>
    </r>
    <r>
      <rPr>
        <i/>
        <sz val="11"/>
        <color theme="1"/>
        <rFont val="Calibri"/>
        <family val="2"/>
        <charset val="238"/>
        <scheme val="minor"/>
      </rPr>
      <t xml:space="preserve">"znenie klúčového kroku". </t>
    </r>
    <r>
      <rPr>
        <sz val="11"/>
        <color theme="1"/>
        <rFont val="Calibri"/>
        <family val="2"/>
        <charset val="238"/>
        <scheme val="minor"/>
      </rPr>
      <t xml:space="preserve">Pri stanovení KK musí spracovateľ AP BSK vyberať iba z ponuky uvedených KK, avšak je možné doplniť text preddefinovaných KK o krátky doplňujúci popis ak je to nevyhnutné. </t>
    </r>
  </si>
  <si>
    <t>Označovanie KK:</t>
  </si>
  <si>
    <t xml:space="preserve">Každý KK v projekte v AP BSK má unikátne abecedné označenie, v prípade ak raz označíme vybraný KK písmenom v AP BSK a príde ku schváleniu AP BSK, nie je možné to isté písmeno použiť opätovne a to ani v prípade, že KK s pôvodným označením bol z akýchkoľvek dôvodov odstránený (napr. ukázalo sa, že KK nie je viac potrebné realizovať, prípadne sa KK zmenil vzhľadom na zmenu spôsobu realizácie projektu). </t>
  </si>
  <si>
    <t>Nositeľ projektu:</t>
  </si>
  <si>
    <t>Organizačná zložka Úradu BSK, ktorá je obsahovým a vecným garantom projektu, zúčatňuje sa všetkých pracovných stretnutí,  poskytuje súčinnosť pri plnení všetkých klúčových krokoch a zabezpečuje účelnosť a účinnosť klúčových krokov. Nositeľ projektu prostredníctvom prípravy a predkladania odpočtu AP BSK do Z BSK monitoruje a vyhodnocuje stav projektu.</t>
  </si>
  <si>
    <t>Zodpovedný:</t>
  </si>
  <si>
    <t xml:space="preserve">Organizačná zložka Úradu BSK, ktorá plní klúčový krok vzhľadom na charakter výkonu klúčového kroku a kompetencie určenej v organizačnom poriadku Úradu BSK. </t>
  </si>
  <si>
    <t>Projektové tímy:</t>
  </si>
  <si>
    <t xml:space="preserve">Každý projekt v AP BSK vyžaduje súčinnosť viacerých organizačných zložiek Úradu BSK. Pre zabezpečenie ich koordinácie sa zriaďuje pracovný tím, ktorý sa pravidelne stretáva a informuje sa o progrese a stave jednotlivých klúčových krokov. V prípade projektov financovaných z externých zdrojov pracovné tímy zriaďuje OSÚRaRP, v prípade ostatných projektov nositeľ projektu. </t>
  </si>
  <si>
    <t>Príloha č. 2 k AP BSK 2017+ Zoznam klúčových krokov implementácie</t>
  </si>
  <si>
    <t>aktualizácia č. 0.2</t>
  </si>
  <si>
    <t>Dátum vydania:</t>
  </si>
  <si>
    <t>Dátum účinnosti:</t>
  </si>
  <si>
    <t>Vypracoval:</t>
  </si>
  <si>
    <t>Odbor stratégie, územného rozvoja a riadenia projektov</t>
  </si>
  <si>
    <r>
      <t xml:space="preserve">Termín plnenia sa uvádza </t>
    </r>
    <r>
      <rPr>
        <b/>
        <sz val="11"/>
        <color theme="1"/>
        <rFont val="Calibri"/>
        <family val="2"/>
        <charset val="238"/>
        <scheme val="minor"/>
      </rPr>
      <t>plánovaný mesiac a rok spracovania finálneho dokumentu</t>
    </r>
    <r>
      <rPr>
        <sz val="11"/>
        <color theme="1"/>
        <rFont val="Calibri"/>
        <family val="2"/>
        <charset val="238"/>
        <scheme val="minor"/>
      </rPr>
      <t>, ktorý predstavuje podklad pre vypracovnie súťažných podkladov na VO na dodávateľa tovarov a služieb.</t>
    </r>
    <r>
      <rPr>
        <b/>
        <sz val="11"/>
        <color theme="1"/>
        <rFont val="Calibri"/>
        <family val="2"/>
        <charset val="238"/>
        <scheme val="minor"/>
      </rPr>
      <t xml:space="preserve"> Za spracovanie projektového zámeru je zodpovedný vecne príslužby odbor (zpravidla nositeľ projektu) - v prípade externého zdroja financovania je zodpovedný OSÚRaRP</t>
    </r>
    <r>
      <rPr>
        <sz val="11"/>
        <color theme="1"/>
        <rFont val="Calibri"/>
        <family val="2"/>
        <charset val="238"/>
        <scheme val="minor"/>
      </rPr>
      <t xml:space="preserve">. Výdavky sa uvádzajú </t>
    </r>
    <r>
      <rPr>
        <b/>
        <sz val="11"/>
        <color theme="1"/>
        <rFont val="Calibri"/>
        <family val="2"/>
        <charset val="238"/>
        <scheme val="minor"/>
      </rPr>
      <t>v hodnote 0 EUR v programe v závislosti od určenia zodpovedného za spracovanie</t>
    </r>
    <r>
      <rPr>
        <sz val="11"/>
        <color theme="1"/>
        <rFont val="Calibri"/>
        <family val="2"/>
        <charset val="238"/>
        <scheme val="minor"/>
      </rPr>
      <t xml:space="preserve">. Dokument sa spracováva v súčinnosti so zariadením, alebo inými dotknutými partnermi v mieste realizácie projektu. Projektový zámer </t>
    </r>
    <r>
      <rPr>
        <b/>
        <sz val="11"/>
        <color theme="1"/>
        <rFont val="Calibri"/>
        <family val="2"/>
        <charset val="238"/>
        <scheme val="minor"/>
      </rPr>
      <t xml:space="preserve">premieta ideový zámer na konkrétny projekt </t>
    </r>
    <r>
      <rPr>
        <sz val="11"/>
        <color theme="1"/>
        <rFont val="Calibri"/>
        <family val="2"/>
        <charset val="238"/>
        <scheme val="minor"/>
      </rPr>
      <t xml:space="preserve">a opisuje požiadavky na zmenu zariadenia / miesta / obce / atď. V prípade spracovania externým dodaním sa uvádza PHZ, pričom sa musí VO zadať aj do Plánu VO ÚBSK. </t>
    </r>
  </si>
  <si>
    <r>
      <t xml:space="preserve">Termín plnenia sa uvádza </t>
    </r>
    <r>
      <rPr>
        <b/>
        <sz val="11"/>
        <color theme="1"/>
        <rFont val="Calibri"/>
        <family val="2"/>
        <charset val="238"/>
        <scheme val="minor"/>
      </rPr>
      <t xml:space="preserve">plánovaný mesiac predloženia Žiadostí o NFP  na výzvu </t>
    </r>
    <r>
      <rPr>
        <sz val="11"/>
        <color theme="1"/>
        <rFont val="Calibri"/>
        <family val="2"/>
        <charset val="238"/>
        <scheme val="minor"/>
      </rPr>
      <t>na predloženie Žiadostí o NFP z operačného programu. Pri stanovení termínu plnenia je nevyhnutné</t>
    </r>
    <r>
      <rPr>
        <b/>
        <sz val="11"/>
        <color theme="1"/>
        <rFont val="Calibri"/>
        <family val="2"/>
        <charset val="238"/>
        <scheme val="minor"/>
      </rPr>
      <t xml:space="preserve"> zohľadniť trvanie výzvy (otvorená, uzavretá), stav spracovania realizačného projektu a stavebného povolenia / ohlášky, stav rozpočtu</t>
    </r>
    <r>
      <rPr>
        <sz val="11"/>
        <color theme="1"/>
        <rFont val="Calibri"/>
        <family val="2"/>
        <charset val="238"/>
        <scheme val="minor"/>
      </rPr>
      <t>. Pri klúčovom kroku sa uvádzajú</t>
    </r>
    <r>
      <rPr>
        <b/>
        <sz val="11"/>
        <color theme="1"/>
        <rFont val="Calibri"/>
        <family val="2"/>
        <charset val="238"/>
        <scheme val="minor"/>
      </rPr>
      <t xml:space="preserve"> výdavky 0 EUR v programe 1.3 - zodpovedný OSÚRaRP,</t>
    </r>
    <r>
      <rPr>
        <sz val="11"/>
        <color theme="1"/>
        <rFont val="Calibri"/>
        <family val="2"/>
        <charset val="238"/>
        <scheme val="minor"/>
      </rPr>
      <t xml:space="preserve"> pričom sa uvádza klúčový krok len v prípade, ak plánuje OSÚRaRP projekt refundovať.</t>
    </r>
  </si>
  <si>
    <r>
      <t xml:space="preserve">Prvá Ex-ante kontrola súťažných podkladov na VO - dodávateľa tovarov a služieb </t>
    </r>
    <r>
      <rPr>
        <i/>
        <sz val="11"/>
        <color rgb="FFFF0000"/>
        <rFont val="Calibri"/>
        <family val="2"/>
        <charset val="238"/>
        <scheme val="minor"/>
      </rPr>
      <t>(ak je relevantné)</t>
    </r>
  </si>
  <si>
    <t>VO - dodávateľ tovarov a služieb:</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</si>
  <si>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stavebných prác. Pri stanovení termínu </t>
    </r>
    <r>
      <rPr>
        <b/>
        <sz val="11"/>
        <color theme="1"/>
        <rFont val="Calibri"/>
        <family val="2"/>
        <charset val="238"/>
        <scheme val="minor"/>
      </rPr>
      <t>je nevyhnutné zohľadniť čas na prípravu súťažných podkladov</t>
    </r>
    <r>
      <rPr>
        <sz val="11"/>
        <color theme="1"/>
        <rFont val="Calibri"/>
        <family val="2"/>
        <charset val="238"/>
        <scheme val="minor"/>
      </rPr>
      <t xml:space="preserve"> a Plán VO ÚBSK ktorý musí VO obsahovať. </t>
    </r>
    <r>
      <rPr>
        <b/>
        <sz val="11"/>
        <color theme="1"/>
        <rFont val="Calibri"/>
        <family val="2"/>
        <charset val="238"/>
        <scheme val="minor"/>
      </rPr>
      <t xml:space="preserve">Zodpovedný je vždy OIČSMaVO, pričom výdavky uvádzame v AP BSK pri VO zpravidla 0 EUR v programe 3.3. </t>
    </r>
  </si>
  <si>
    <r>
      <t xml:space="preserve">Druhá Ex-ante kontrola výberu dodávateľa tovarov a služieb </t>
    </r>
    <r>
      <rPr>
        <i/>
        <sz val="11"/>
        <color rgb="FFFF0000"/>
        <rFont val="Calibri"/>
        <family val="2"/>
        <charset val="238"/>
        <scheme val="minor"/>
      </rPr>
      <t>(ak je relevantné)</t>
    </r>
    <r>
      <rPr>
        <i/>
        <sz val="11"/>
        <color theme="1"/>
        <rFont val="Calibri"/>
        <family val="2"/>
        <charset val="238"/>
        <scheme val="minor"/>
      </rPr>
      <t>:</t>
    </r>
  </si>
  <si>
    <t>Prebratie dodania tovarov a služieb</t>
  </si>
  <si>
    <r>
      <t xml:space="preserve">Termín plnenia sa uvádza </t>
    </r>
    <r>
      <rPr>
        <b/>
        <sz val="11"/>
        <color theme="1"/>
        <rFont val="Calibri"/>
        <family val="2"/>
        <charset val="238"/>
        <scheme val="minor"/>
      </rPr>
      <t>plánované prebratie tovarov a služieb</t>
    </r>
    <r>
      <rPr>
        <sz val="11"/>
        <color theme="1"/>
        <rFont val="Calibri"/>
        <family val="2"/>
        <charset val="238"/>
        <scheme val="minor"/>
      </rPr>
      <t>. Pri stanovení termínu je nevyhnutné zohľadniť rozsah a charakter zákazky, ich náročnosť a znenie zmluvy s dodávateľom tovarov a služieb.</t>
    </r>
    <r>
      <rPr>
        <b/>
        <sz val="11"/>
        <color theme="1"/>
        <rFont val="Calibri"/>
        <family val="2"/>
        <charset val="238"/>
        <scheme val="minor"/>
      </rPr>
      <t xml:space="preserve"> Za kvalitné dodanie tovarov a služieb je zodpovedný nositeľ projektu</t>
    </r>
    <r>
      <rPr>
        <sz val="11"/>
        <color theme="1"/>
        <rFont val="Calibri"/>
        <family val="2"/>
        <charset val="238"/>
        <scheme val="minor"/>
      </rPr>
      <t xml:space="preserve">, pričom výdavky plánujeme v AP BSK podľa predpokladnej hodnoty zákazky, respektíve expertného odhadu. </t>
    </r>
    <r>
      <rPr>
        <b/>
        <sz val="11"/>
        <color theme="1"/>
        <rFont val="Calibri"/>
        <family val="2"/>
        <charset val="238"/>
        <scheme val="minor"/>
      </rPr>
      <t xml:space="preserve">Výška výdavkov musí zohľadňovať znenie Rozpočtu ÚBSK v danom čase a programe </t>
    </r>
    <r>
      <rPr>
        <sz val="11"/>
        <color theme="1"/>
        <rFont val="Calibri"/>
        <family val="2"/>
        <charset val="238"/>
        <scheme val="minor"/>
      </rPr>
      <t xml:space="preserve">(zpravidla v programe nositeľa projektu). V prípade, ak je realizačný projekt predmetom projektu financovaného </t>
    </r>
    <r>
      <rPr>
        <b/>
        <sz val="11"/>
        <color theme="1"/>
        <rFont val="Calibri"/>
        <family val="2"/>
        <charset val="238"/>
        <scheme val="minor"/>
      </rPr>
      <t>z externých zdrojov uvádza sa program 1.3 OSÚRaRP, ktorý ma tento výdavok v Rozpočte ÚBSK.</t>
    </r>
  </si>
  <si>
    <r>
      <t xml:space="preserve">Patria sem </t>
    </r>
    <r>
      <rPr>
        <b/>
        <sz val="11"/>
        <color theme="1"/>
        <rFont val="Calibri"/>
        <family val="2"/>
        <charset val="238"/>
        <scheme val="minor"/>
      </rPr>
      <t>všetky klúčové kroky, ktoré nie sú zadefinované, avšak predstavujú miľník v postupe projektu</t>
    </r>
    <r>
      <rPr>
        <sz val="11"/>
        <color theme="1"/>
        <rFont val="Calibri"/>
        <family val="2"/>
        <charset val="238"/>
        <scheme val="minor"/>
      </rPr>
      <t xml:space="preserve">. Napr.: Transformačný plán, Poskynutie náhradných priestorov na obdobie realizácie projektu, Zmluva s partnerom o spolupráci, Stúdia uskutočniteľnosti, CBA, Pilotné overenie projektového zámeru atď. </t>
    </r>
  </si>
  <si>
    <t>Príloha č. 1 k AP BSK 2017+ Číselník merateľných ukazovateľov</t>
  </si>
  <si>
    <t>aktualizácia č. 0.1</t>
  </si>
  <si>
    <t>Kód</t>
  </si>
  <si>
    <t>Názov ukazovateľa</t>
  </si>
  <si>
    <t>Definícia/metóda výpočtu</t>
  </si>
  <si>
    <t>Merná jednotka</t>
  </si>
  <si>
    <t>Obdobie vykazovania</t>
  </si>
  <si>
    <t>Odporúčaná oblasť</t>
  </si>
  <si>
    <t>MUAP01</t>
  </si>
  <si>
    <t>Celková dĺžka rekonštruovaných alebo zrenovovaných ciest (II. a III. triedy)</t>
  </si>
  <si>
    <t>Vyjadruje celkovú dĺžku rekonštruovaných alebo zrenovovaných ciest II. a III. triedy. Výpočet: Hodnota ukazovateľa vyplýva z projektovej dokumentácie, resp. opisu projektu. Intenzita vykazovania: po ukončení projektu</t>
  </si>
  <si>
    <t>km</t>
  </si>
  <si>
    <t>2014-2020</t>
  </si>
  <si>
    <t>Odbor dopravy</t>
  </si>
  <si>
    <t>MUAP02</t>
  </si>
  <si>
    <t>Počet odstránených kritických nehodových lokalít a možných kolíznych bodov na cestách II. a III. triedy</t>
  </si>
  <si>
    <t>Vyjadruje celkový počet odstránených kritických nehodových lokalít a kolíznych bodov na cestách II. a III. triedy (okružné križovatky, prechody pre chodcov, svetelne križovatky, mosty). Intenzita vykazovania: po ukončení projektu</t>
  </si>
  <si>
    <t>Počet</t>
  </si>
  <si>
    <t>MUAP03</t>
  </si>
  <si>
    <t>Celková dĺžka novovybudovaných alebo zmodernizovaných cyklistických ciest a turistických chodníkov</t>
  </si>
  <si>
    <t>Počet kilometrov novovybudovaných/modernizovaných cyklistických chodníkov a cyklotrás, turistických chodníkov, tematických náučných chodníkov, alebo špecifických chodníkov a trás pre rekreačnú alebo športovú turistiku, ktoré preukázateľne zabezpečia zlepšenie prístupu ku kultúrne a prírodne významným lokalitám, alebo občianskej vybavenosti v obciach a mestách. Intenzita vykazovania: po ukončení projektu</t>
  </si>
  <si>
    <t>Odbor dopravy, Odbor cestovného ruchu a kultúry</t>
  </si>
  <si>
    <t>MUAP04</t>
  </si>
  <si>
    <t>Kapacita podporenej školskej infraštruktúry stredných škôl, internátov a spojených škôl</t>
  </si>
  <si>
    <t>Počet užívateľov, ktorí môžu používať nové alebo zlepšené (zrekonštruované alebo zmodernizované) zariadenia. "Užívatelia" v tomto kontexte sú žiaci nie učitelia, rodičia alebo iné osoby, ktoré môžu používať príslušné zariadenia. Ukazovateľ zahŕňa nové alebo zlepšené budovy poskytnuté projektom. Meria nominálnu kapacitu (t.j. počet možných užívateľov, ktorý je zvyčajne vyšší alebo sa rovná počtu skutočných užívateľov).
Ukazovateľ sa vypočíta ako súčet počtu "užívateľov" podporenej vzdelávacej infraštruktúry v dôsledku realizácie projektov. Intenzita vykazovania: po ukončení projektu</t>
  </si>
  <si>
    <t>Žiak</t>
  </si>
  <si>
    <t>Odbor školstva, mládeže a športu</t>
  </si>
  <si>
    <t>MUAP05</t>
  </si>
  <si>
    <t>Kapacita podporených zariadení sociálnych služieb</t>
  </si>
  <si>
    <t>Počet osôb, ktorí môžu využívať novovzniknuté alebo existujúce (zrekonštruované alebo zmodernizované) zariadenia sociálnych služieb. „Osobou“ v tomto prípade sa myslí prijímateľ sociálnej služby v zmysle zákona č. 448/2008 Z. z. o sociálnych službách a o zmene a doplnení zákona č. 455/1991 Zb. o živnostenskom podnikaní (živnostenský zákon) v znení neskorších predpisov. Intenzita vykazovania: po ukončení projektu</t>
  </si>
  <si>
    <t>Miesto v zariadení sociálnych služieb</t>
  </si>
  <si>
    <t>Odbor sociálnych vecí</t>
  </si>
  <si>
    <t>MUAP06</t>
  </si>
  <si>
    <t>Počet koncepčných, strategických, analytických a metodických materiálov</t>
  </si>
  <si>
    <t>Celkový počet koncepčných, analytických a metodických materiálov vypracovaných prostredníctvom zrealizovaných projektov. Intenzita vykazovania: po ukončení projektu</t>
  </si>
  <si>
    <t>Úrad BSK</t>
  </si>
  <si>
    <t>MUAP07</t>
  </si>
  <si>
    <t>Počet objektov v ktorých boli realizované opatrenia na zníženie spotreby energie</t>
  </si>
  <si>
    <t>Celkový počet objektov v ktorých boli realizované opatrenia, ktoré prispeli k dosiahnutiu zníženia spotreby energie pri prevádzke budov (napr. zlepšovanie tepelno technických vlastností stavebných konštrukcií, modernizácia vykurovacieho systému, modernizácia klimatizačného systému a pod.). Intenzita vykazovania: po ukončení projektu</t>
  </si>
  <si>
    <t>Odbor investičných činností, správy majetku a verejného obstarávania</t>
  </si>
  <si>
    <t>MUAP08</t>
  </si>
  <si>
    <t>Počet realizovaných plánov, strategických dokumentov, dokumentácií, prieskumov a štúdií</t>
  </si>
  <si>
    <t>MUAP09</t>
  </si>
  <si>
    <t>Počet renovovaných budov</t>
  </si>
  <si>
    <t>Počet budov - obnovených pomocou rekonštrukcie, prístavby, nadstavby, dostavby. Nepatrí sem bežná oprava a údržba budovy. Intenzita vykazovania: po ukončení projektu</t>
  </si>
  <si>
    <t>MUAP10</t>
  </si>
  <si>
    <t>Počet zrealizovaných podujatí</t>
  </si>
  <si>
    <t>Celkový kumulatívny počet zrealizovaných podujatí financovaných z prostriedkov ÚBSK mimo informačných kampaní, aktivít a podujatí ktoré podporujeme len finančne. Intenzita vykazovania: po ukončení projektu</t>
  </si>
  <si>
    <t>počet</t>
  </si>
  <si>
    <t>Odbor cestovného ruchu a kultúry</t>
  </si>
  <si>
    <t>MUAP11</t>
  </si>
  <si>
    <t xml:space="preserve">Počet zhodnotených objektov kultúrneho a prírodneho dedičstva </t>
  </si>
  <si>
    <t>Rekonštrukcia/revitalizácia turisticky atraktívnych objektov kultúrneho/prírodného dedičstva, výstavba/rekonštrukcia odpočívadiel/ oddychových zón, parkovísk vrátane parkovísk typu „P+R“ pri turistických destináciách, budovanie infraštruktúrnych prvkov bezbariérového prístupu, vytvorenie sprievodnej infraštruktúry, vybavenia/mobiliárov a pod. Intenzita vykazovania: po ukončení projektu</t>
  </si>
  <si>
    <t xml:space="preserve">Počet </t>
  </si>
  <si>
    <t>MUAP12</t>
  </si>
  <si>
    <t>Počet podporených areálov stredných škôl</t>
  </si>
  <si>
    <t>Počet podporených areálov stredných škôl vrátane stavebno-technických úprav rôzneho druhu (napr.detské ihriská, športové zariadenia, záhrady, plavárne). Intenzita vykazovania: po ukončení projektu</t>
  </si>
  <si>
    <t>MUAP13</t>
  </si>
  <si>
    <t>Počet zavedených propagačných aktivít</t>
  </si>
  <si>
    <t>Celkový počet zavedených propagačných aktivít na podporu, propagáciu a zvyšovanie atraktivity infraštruktúry a služieb BSK. Pod propagačnými aktivitami sa rozumie tvorba a zavádzanie webových portálov, tvorba mobilných aplikácií, tvorby podujatí na propagáciu infraštruktúry a služieb BSK,  tvorba propagačných materiálov. Intenzita vykazovania: po ukončení projektu</t>
  </si>
  <si>
    <t>Odbor komunikácie a propagácie</t>
  </si>
  <si>
    <t>MUAP14</t>
  </si>
  <si>
    <t>Počet implementovaných projektov z externých zdrojov</t>
  </si>
  <si>
    <t>Počet projektov, ktoré sú implementované a / alebo budú predložené  v rámci externého zdroja financovania na získanie nenávratnej formy pomoci. Intenzita vykazovania: po ukončení projektu</t>
  </si>
  <si>
    <t>MUAP15</t>
  </si>
  <si>
    <t>Veľkosť podporenej plochy</t>
  </si>
  <si>
    <r>
      <t>Uvádza sa veľkosť podporenej plochy v m</t>
    </r>
    <r>
      <rPr>
        <sz val="11"/>
        <color theme="1"/>
        <rFont val="Calibri"/>
        <family val="2"/>
        <charset val="238"/>
      </rPr>
      <t xml:space="preserve">² </t>
    </r>
    <r>
      <rPr>
        <sz val="11"/>
        <color theme="1"/>
        <rFont val="Calibri"/>
        <family val="2"/>
        <charset val="238"/>
        <scheme val="minor"/>
      </rPr>
      <t xml:space="preserve"> v prípade, ak je predmetom projektu čiastočná rekonštrukcia, oprava, alebo údržba vnútorných alebo vonkajších priestorov objektu. Intenzita vykazovania: po ukončení projektu</t>
    </r>
  </si>
  <si>
    <r>
      <t>m</t>
    </r>
    <r>
      <rPr>
        <sz val="11"/>
        <color theme="1"/>
        <rFont val="Calibri"/>
        <family val="2"/>
        <charset val="238"/>
      </rPr>
      <t>²</t>
    </r>
  </si>
  <si>
    <t>Pravidla uplatňovania merateľných ukazovateľov pri spracovaní  AP BSK</t>
  </si>
  <si>
    <t>Počet merateľných ukazovateľov:</t>
  </si>
  <si>
    <t>Projekt môže obsahovať viac ako jeden merateľný ukazovateľ. Každý projekt musí obsahovať minimálne jeden merateľný ukazovateľ.</t>
  </si>
  <si>
    <t>Použitie merateľných ukazovateľov:</t>
  </si>
  <si>
    <t>Projekt by mal obsahovať tie merateľné ukazovatele, ktoré najviac reflektujú výstupy dosiahnuté projektom.</t>
  </si>
  <si>
    <t>Hodnota merateľného ukazovateľa:</t>
  </si>
  <si>
    <t xml:space="preserve">Hodnota sa určuje podľa mernej jednotky, ktorá je uvedená pre každý merateľný ukazovateľ. Uvádza sa len plánovaná hodnota, ktorú dosiahneme po ukončení projektu. Merateľné ukazovatele sa budú načítavať na úrovni celého AP BSK a vykazovať v rámci programového Rozpočtu BSK a systému monitorovania a hodnotenia. </t>
  </si>
  <si>
    <t>Dátum aktualizácie</t>
  </si>
  <si>
    <t>Pripomienky</t>
  </si>
  <si>
    <t>Verzia</t>
  </si>
  <si>
    <t xml:space="preserve">Zapracované textové úpravy na základe pripomienok Z. Hradskej a M. Hakela v MUAP01, MUAP03, MUAP14, MUAP06, MUAP15. Doplnené označenie z MUAP1 na MUAP01. </t>
  </si>
  <si>
    <t>0.2</t>
  </si>
  <si>
    <t>-</t>
  </si>
  <si>
    <t>I. predloženie žiadosti o NFP</t>
  </si>
  <si>
    <t>M. podpis zmluvy o NFP</t>
  </si>
  <si>
    <t>N. druhá ex-ante kontrola výberu dodávateľa stavebných prác</t>
  </si>
  <si>
    <t>G. prebratie stavby</t>
  </si>
  <si>
    <t>H. podpis zmluvy o NFP</t>
  </si>
  <si>
    <t>I. druhá ex-ante kontrola výberu dodávateľa stavebných prác</t>
  </si>
  <si>
    <t>Plán VO</t>
  </si>
  <si>
    <t>Rozpočet</t>
  </si>
  <si>
    <t>Investície</t>
  </si>
  <si>
    <t>F. zaradenie do majetku</t>
  </si>
  <si>
    <t>OCRaK_23</t>
  </si>
  <si>
    <t> 2-17</t>
  </si>
  <si>
    <t> 10</t>
  </si>
  <si>
    <t> 6-17</t>
  </si>
  <si>
    <t> 12-17</t>
  </si>
  <si>
    <t>OCRaK_24</t>
  </si>
  <si>
    <t>Bratislavská regionálna dotačná schéma na podporu kultúry</t>
  </si>
  <si>
    <t> 6-18</t>
  </si>
  <si>
    <t>OCRaK_25</t>
  </si>
  <si>
    <t>OCRaK_26</t>
  </si>
  <si>
    <t>Optimalizácia kultúrnej infraštruktúry BSK</t>
  </si>
  <si>
    <t>B. Správa o činnosti kultúrnych zariadení za rok 2017 vypracovaná podľa danej metodiky</t>
  </si>
  <si>
    <t>C. VZN BSK o menovaní do funkcií riaditeľov kultúrnych zariadení – kritériá hodnotenia a spôsob ich vyhodnocovania</t>
  </si>
  <si>
    <t>D. Prevádzková optimalizácia kultúrnych zariadení v zriaďovateľskej pôsobnosti BSK a redefinovanie ich účelu a financovania</t>
  </si>
  <si>
    <t>OCRaK_27</t>
  </si>
  <si>
    <t>Rekonštrukcia podkrovia Malokarpatské múzeum Pezinok</t>
  </si>
  <si>
    <t>OCRaK_28</t>
  </si>
  <si>
    <t>OCRaK_29</t>
  </si>
  <si>
    <t>Stratégia rozvoja CR BSK 2014-2020</t>
  </si>
  <si>
    <t xml:space="preserve">A. nadefinovanie opisu predmetu VO </t>
  </si>
  <si>
    <t xml:space="preserve">D. vypracovanie odpočtu a aktualizácie akčného plánu </t>
  </si>
  <si>
    <t>OCRaK_30</t>
  </si>
  <si>
    <t xml:space="preserve">Bratislavská regionálna dotačná schéma na podporu CR </t>
  </si>
  <si>
    <t>A. Správa o priebehu BRDS na podporu CR pre rok 2016</t>
  </si>
  <si>
    <t>B. Správa o priebehu BRDS na podporu CR pre rok 2017</t>
  </si>
  <si>
    <t>Q. prebratie tovarov (interiérové vybavenie kaštieľa)</t>
  </si>
  <si>
    <t>R. prebratie tovarov (technologické vybavenie kaštieľa)</t>
  </si>
  <si>
    <t>26</t>
  </si>
  <si>
    <t>Vybudovanie ekocentra v Čunove</t>
  </si>
  <si>
    <t>B. spracovanie ideového zámeru pre ekocentrum v kaštieli Čunovo</t>
  </si>
  <si>
    <t>C. predloženie žiadosti o NFP</t>
  </si>
  <si>
    <t>E. začatie stavebných prác</t>
  </si>
  <si>
    <t xml:space="preserve">Projekt na podporu miestnych producentov </t>
  </si>
  <si>
    <t xml:space="preserve">B. vypracovanie projektu sanácie vlhkosti objektov Múzea Ferdiša Kostku </t>
  </si>
  <si>
    <t>K. prebratie tovarov (interiérové vybavenie synagógy a infopavilónu) (v spolupráci s OIČSMaVO)</t>
  </si>
  <si>
    <t>E. prebratie dodania tovarov - uzatvorenie zmluvy a realizácia značenia- 3. etapa (v spolupráci s OIČSMaVO)</t>
  </si>
  <si>
    <t>B. začatie realizácie stavebných prác</t>
  </si>
  <si>
    <t>C. prebratie stavby</t>
  </si>
  <si>
    <t>E.  začatie realizácie stavebných prác -  sanácia oporného múra</t>
  </si>
  <si>
    <t>C. začatie realizácie stavebných prác - sanácia prístupového mosta</t>
  </si>
  <si>
    <t>F.  začatie realizácie stavebných prác - začatie realizácie aktivít projektu (rekonštrukcia a obsahové aktivity)</t>
  </si>
  <si>
    <t>C. prebratie služieb - dodanie štúdie</t>
  </si>
  <si>
    <t>D. realizáca aktivít v súlade s výsledkami štúdie - odstránenie prekážok podľa výsledkov štúdie</t>
  </si>
  <si>
    <t>A. analýza súčasnej situácie v ekoturizme</t>
  </si>
  <si>
    <t>C. VO - dodávateľ služieb - opis predmetu VO</t>
  </si>
  <si>
    <t>E. prebratie dodania služieb - dodanie štúdie</t>
  </si>
  <si>
    <t>E. začatie realizácie stavebných prác - rekonštrukcia podkrovia</t>
  </si>
  <si>
    <t xml:space="preserve">B. realizácia obsahových aktivít projektu podľa zmluvy </t>
  </si>
  <si>
    <t>D. začatie realizácie stavebných prác - sanácia strechy</t>
  </si>
  <si>
    <t>A. ukončenie VO na dodávateľa stavby podľa zhotovej tendrovej dokumentácie aj s právoplatným stavebným povolením</t>
  </si>
  <si>
    <t>D. ukončenie VO realizátora sanácie</t>
  </si>
  <si>
    <t>O. vyhlásenie VO - dodávateľ tovarov (interiérové vybavenie kaštieľa)</t>
  </si>
  <si>
    <t>P. vyhlásenie VO - dodávateľ tovarov (technologické vybavenie kaštieľa)</t>
  </si>
  <si>
    <t>G. podpis zmluvy o NFP</t>
  </si>
  <si>
    <t>I. prebratie tovarov - propagačné materiály</t>
  </si>
  <si>
    <t>J. vyhlásenie VO - dodávateľ tovarov (interiérové vybavenie synagógy a infopavilónu)</t>
  </si>
  <si>
    <t>D. podpis zmluvy o NFP</t>
  </si>
  <si>
    <t>E. druhá ex-ante kontrola výberu dodávateľa stavebných prác</t>
  </si>
  <si>
    <t>F. vyhlásenie VO - dodávateľ stavebných prác</t>
  </si>
  <si>
    <t>G. vyhlásenie VO - dodávateľ tovarov (interiérové vybavenie)</t>
  </si>
  <si>
    <t>I. prebratie tovarov (interiérové vybavenie) (v spolupráci s OIČSMaVO)</t>
  </si>
  <si>
    <t>J. zaradenie do majetku a poistenie</t>
  </si>
  <si>
    <t>D. prebratie tovarov a služieb pre strategické dokumenty</t>
  </si>
  <si>
    <t>C. vyhlásenie VO - dodávateľ tovarov a služieb pre strategické dokumenty</t>
  </si>
  <si>
    <t>B. spracovanie ideového zámeru v súčinnosti s OCRaK</t>
  </si>
  <si>
    <t xml:space="preserve">C. spracovanie projektového zámeru </t>
  </si>
  <si>
    <t>D. predloženie projektového zámeru na schválenie Z BSK</t>
  </si>
  <si>
    <t>A. vyhlásenie VO - dodávateľ služieb vlakovej prepravy</t>
  </si>
  <si>
    <t>E. prevzatie A-H výskumu parku</t>
  </si>
  <si>
    <t>C. začatie realizácie stavebných prác - sanácia vlhkosti</t>
  </si>
  <si>
    <t>Koncepcia ochrany a obnovy pamiatkového fondu BSK vo vlastníctve BSK</t>
  </si>
  <si>
    <t>Vybudovanie kultúrno-kreatívneho centra na Račianskej v spolupráci s Nadáciou Cvernovka</t>
  </si>
  <si>
    <t>A. spracovanie koncepcie rozvoja KKP (kultúrno-kreatívne centrum na Račianskej a Kreatívne centrum Majolika v Modre)</t>
  </si>
  <si>
    <t>Počet realizovaných dokumentácií, prieskumov a štúdií</t>
  </si>
  <si>
    <t>Ukazovateľ vyjadruje celkový počet dokumentácií (DSP,  RP), prieskumov a štúdií  v súvislosti s prípravou, implementáciou, monitorovaním a hodnotením projektu. Metóda výpočtu: Hodnota ukazovateľa vyplýva z opisu projektu. Do ukazovateľa sa nezapočítava monitorovacia správa a žiadosti o platbu. Intenzita vykazovania: po ukončení projektu</t>
  </si>
  <si>
    <t>dokumentácia</t>
  </si>
  <si>
    <t>B. VO - dodávateľ služieb - ukončenie VO s dodávateľom</t>
  </si>
  <si>
    <t>C. prebratie dodania služieb - dodanie dát</t>
  </si>
  <si>
    <t>I. prebratie stavby</t>
  </si>
  <si>
    <t>Počet koncepčných, strategických, analytických a metodických materiálov a plánov</t>
  </si>
  <si>
    <t>materiál</t>
  </si>
  <si>
    <t>OCRaK_3</t>
  </si>
  <si>
    <t>D. vytvorenie propagačného plánu</t>
  </si>
  <si>
    <t>E. realizácia propagačného plánu</t>
  </si>
  <si>
    <t>U. realizácia propagačného plánu</t>
  </si>
  <si>
    <t>T. vytvorenie propagačného plánu</t>
  </si>
  <si>
    <t>V. zaradenie do majetku a poistenie</t>
  </si>
  <si>
    <t>F. vytvorenie propagačného plánu</t>
  </si>
  <si>
    <t>G. realizácia propagačného plánu</t>
  </si>
  <si>
    <t>M. vytvorenie propagačného plánu</t>
  </si>
  <si>
    <t>N. realizácia propagačného plánu</t>
  </si>
  <si>
    <t>O. zaradenie do majetku a poistenie</t>
  </si>
  <si>
    <t>K. vytvorenie propagačného plánu</t>
  </si>
  <si>
    <t>L. realizácia propagačného plánu</t>
  </si>
  <si>
    <t>E. vytvorenie propagačného plánu</t>
  </si>
  <si>
    <t>F. realizácia propagačného plánu</t>
  </si>
  <si>
    <t>C. vytvorenie propagačného plánu</t>
  </si>
  <si>
    <t>D. realizácia propagačného plánu</t>
  </si>
  <si>
    <t>J. vytvorenie propagačného plánu</t>
  </si>
  <si>
    <t>K. realizácia propagačného plánu</t>
  </si>
  <si>
    <t>J. začatie realizácie stavebných prác - realizácia aktivít projektu (rekonštrukcia a obsahové aktivity)</t>
  </si>
  <si>
    <t>H. vyhlásenie VO dodanie propagačných materiálov</t>
  </si>
  <si>
    <t>J. vytvorenie propagačného  plánu</t>
  </si>
  <si>
    <t>D. vyhlásenie VO - realizácie rekonštrukcie</t>
  </si>
  <si>
    <t>E. koordinácia a iniciácia produktových balíkov CR pre vodné plochy a vodné cesty</t>
  </si>
  <si>
    <t>Vytvorenie podpory tematickým cestám</t>
  </si>
  <si>
    <t>Cyklovlak na Záhorí  (trasa Zohor - Plavecké Podhradie)</t>
  </si>
  <si>
    <t>E. začatie realizácie stavebných prác</t>
  </si>
  <si>
    <t>G. vyhlásenie VO - spracovateľ PD na značenie cyklotrasy</t>
  </si>
  <si>
    <t>H. začatie realizácie projektových prác na značenie cyklotrasy vrátane príslušných povolení</t>
  </si>
  <si>
    <t>I. prebratie projektovej dokumentácie na značenie cyklotrasy</t>
  </si>
  <si>
    <t>J. vyhlásenie VO - dodávateľ značenia cyklotrasy</t>
  </si>
  <si>
    <t>K. začatie realizácie značenia cyklotrasy</t>
  </si>
  <si>
    <t>L. prebratie značenia cyklotrasy</t>
  </si>
  <si>
    <t>O. Bike-event: verejné podujatie propagácie cyklotrasy</t>
  </si>
  <si>
    <t>C. podpis Partnerskej dohody</t>
  </si>
  <si>
    <t>L. prebratie stavby - sanácia oporného múra</t>
  </si>
  <si>
    <t>S. prebratie stavby</t>
  </si>
  <si>
    <t>D. prebratie stavby</t>
  </si>
  <si>
    <t>L. prebratie stavby</t>
  </si>
  <si>
    <t>F. prebratie stavby</t>
  </si>
  <si>
    <t>F. prebratie stavebných prác</t>
  </si>
  <si>
    <t xml:space="preserve">Zlepšenie využívania vodných plôch a vodných ciest pre rozvoj územia a produktov CR </t>
  </si>
  <si>
    <t>Prepojenia cyklotrás v regióne s EuroVelo 6 a Eurovelo 13 (projekt SACRA VELO)</t>
  </si>
  <si>
    <t>C. metodika aktualizácie stratégie</t>
  </si>
  <si>
    <t>D. aktualizácia analytickej časti: Mapping kultúry na území BSK</t>
  </si>
  <si>
    <t>F. aktualizácia akčného plánu 2018-2020</t>
  </si>
  <si>
    <t>A. analýza súčasnej situácie a nadefinovanie opisu predmetu VO</t>
  </si>
  <si>
    <t>A. analýza súčasného stavu infraštruktúry a produktov (Petržalské bunkre, šľachtické rody, Cyrilo-metodská cesta)</t>
  </si>
  <si>
    <t>N/A</t>
  </si>
  <si>
    <t xml:space="preserve">B. spracovanie koncepcie pdopory tematických ciest vrátane definovania kľúčových krokov potrebných na ich realizáciu </t>
  </si>
  <si>
    <t>C. realizácia aktivít projektu v rokoch 2018 - 2020</t>
  </si>
  <si>
    <t>D. prebratie stavebných prác na objektoch (vrátane PD)</t>
  </si>
  <si>
    <t>Vinohradnícka cyklotrasa</t>
  </si>
  <si>
    <t xml:space="preserve">A. identifikácia pozemkov a rokovanie s vlastníkmi pozemkov </t>
  </si>
  <si>
    <t>B. majetkovoprávne vysporiadanie</t>
  </si>
  <si>
    <t>C. získanie právoplatného územného rozhodnutia</t>
  </si>
  <si>
    <t>E. vyhlásenie VO na zhotoviteľa projektovej dokumentácie, tendrovej dokumentácie, inžinieringu, získania právoplatného stavebného povolenia a stav. Dozoru</t>
  </si>
  <si>
    <t>D. vypracovanie podkladov pre VO, v súčinnosti s OD</t>
  </si>
  <si>
    <t>F. prebratie PD a získania práv. stavebného povolenia</t>
  </si>
  <si>
    <t xml:space="preserve">G. vyhlásenie VO na dodávateľa stavebných prác </t>
  </si>
  <si>
    <t>Divadlo Aréna</t>
  </si>
  <si>
    <t>OCRaK_31</t>
  </si>
  <si>
    <t>A. vyhlásenie VO na vypracovnie PD vrátane inžinieringu a získania právoplatného stavebného rozhodnutia</t>
  </si>
  <si>
    <t>B. prebratie PD vrátane právoplatného stavebného povolenia</t>
  </si>
  <si>
    <t>C. vyhlásenie VO na dodanie technológií a ich montáž</t>
  </si>
  <si>
    <t>E. vyhlásenie VO na dodávateľa stavebných prác</t>
  </si>
  <si>
    <t>F. začatie realizácie stavebných prác</t>
  </si>
  <si>
    <t>D. dodanie technológií a montáž</t>
  </si>
  <si>
    <t>H. začatie realizácie stavebných prác</t>
  </si>
  <si>
    <t>D. VO - výber dodávateľa tovarov - 3. etapa</t>
  </si>
  <si>
    <t xml:space="preserve">B. vypracovanie stratégie </t>
  </si>
  <si>
    <t xml:space="preserve">C. predloženie stratégie na Z BSK </t>
  </si>
  <si>
    <t>E. aktualizácia strategickej časti: čiastkové koncepcie rozvoja kultúry v oblastiach: múzeá, galérie, knižnice, divadlá, osvetová činnosť, nezávislé kultúrne centrá</t>
  </si>
  <si>
    <t>D. vyhlásenie VO - dodávateľ stavebných prác (4 km cyklotrasy). BSK disponuje realizačným projektom a stavebným povolením.</t>
  </si>
  <si>
    <t>B. ukončenie VO - dodávateľ štúdie</t>
  </si>
  <si>
    <t>B. nájdenie nových vhodných priestorov</t>
  </si>
  <si>
    <t>C. vyhlásenie VO na dodávateľa PD rekonštrukcie priestorov</t>
  </si>
  <si>
    <t>D. začatie projektových prác - rekonštrukcia priestorov</t>
  </si>
  <si>
    <t>E. prebratie projektovej dokumentácie rekonštrukcie priestorov</t>
  </si>
  <si>
    <t>F. vyhlásenie VO na dodávateľa stavebných prác -rekonštrukcia priestorov</t>
  </si>
  <si>
    <t>G. začatie realizácie stavebných prác - rekonštrukcia priestorov</t>
  </si>
  <si>
    <t>H. prebratie stavebných prác</t>
  </si>
  <si>
    <t>A. správa o priebehu BRDS na podporu kultúry pre rok 2016</t>
  </si>
  <si>
    <t>B. metodika vyhodnocovania vynaložených finančných zdrojov</t>
  </si>
  <si>
    <t>C. správa o priebehu BRDS na podporu kultúry pre rok 2017 vypracovaná podľa danej metodiky</t>
  </si>
  <si>
    <t>A. správa o stave pamiatkového fondu BSK (v súčinnosti s OIČSMaVO)</t>
  </si>
  <si>
    <t>B. analýza možností jeho využitia vrátane štúdií uskutočniteľnosti</t>
  </si>
  <si>
    <t>C. investičný plán obnovy pamiatkového fondu na roky 2018 -2020</t>
  </si>
  <si>
    <t>A. metodika merania kvality a efektívnosti kultúrnych zariadení</t>
  </si>
  <si>
    <t>A. vyhlásenie  VO na realizátora projektovej dokumentácie vrátane inžinieringu a právoplatného stavebného povolenia</t>
  </si>
  <si>
    <t>B. začatie realizácie projektových dokumentácie vrátane inžinieringu a právoplatného stavebného povolenia</t>
  </si>
  <si>
    <t>C. prebratie projektovej dokumentácie vrátane inžinieringu a právoplatného stavebného povolenia</t>
  </si>
  <si>
    <t>Merateľný ukazovateľ na urovni projektu</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</si>
</sst>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43" formatCode="_-* #,##0.00\ _€_-;\-* #,##0.00\ _€_-;_-* &quot;-&quot;??\ _€_-;_-@_-"/>
    <numFmt numFmtId="164" formatCode="#,##0\ &quot;€&quot;"/>
    <numFmt numFmtId="165" formatCode="[$-41B]mmm\-yy;@"/>
  </numFmts>
  <fonts count="33" x14ac:knownFonts="1">
    <font>
      <sz val="11"/>
      <color theme="1"/>
      <name val="Calibri"/>
      <family val="2"/>
      <charset val="238"/>
      <scheme val="minor"/>
    </font>
    <font>
      <sz val="11"/>
      <color theme="1"/>
      <name val="Calibri"/>
      <family val="2"/>
      <charset val="238"/>
      <scheme val="minor"/>
    </font>
    <font>
      <b/>
      <sz val="11"/>
      <color rgb="FF000000"/>
      <name val="Arial"/>
      <family val="2"/>
      <charset val="238"/>
    </font>
    <font>
      <sz val="11"/>
      <color rgb="FF000000"/>
      <name val="Arial"/>
      <family val="2"/>
      <charset val="238"/>
    </font>
    <font>
      <sz val="10"/>
      <color theme="1"/>
      <name val="Calibri"/>
      <family val="2"/>
      <charset val="238"/>
      <scheme val="minor"/>
    </font>
    <font>
      <sz val="12"/>
      <color theme="1"/>
      <name val="Calibri"/>
      <family val="2"/>
      <charset val="238"/>
      <scheme val="minor"/>
    </font>
    <font>
      <sz val="12"/>
      <name val="Calibri"/>
      <family val="2"/>
      <charset val="238"/>
      <scheme val="minor"/>
    </font>
    <font>
      <sz val="11"/>
      <color indexed="8"/>
      <name val="Calibri"/>
      <family val="2"/>
    </font>
    <font>
      <b/>
      <sz val="10"/>
      <color theme="1"/>
      <name val="Calibri"/>
      <family val="2"/>
      <charset val="238"/>
      <scheme val="minor"/>
    </font>
    <font>
      <b/>
      <sz val="12"/>
      <name val="Calibri"/>
      <family val="2"/>
      <charset val="238"/>
      <scheme val="minor"/>
    </font>
    <font>
      <u/>
      <sz val="11"/>
      <color theme="10"/>
      <name val="Calibri"/>
      <family val="2"/>
      <charset val="238"/>
      <scheme val="minor"/>
    </font>
    <font>
      <u/>
      <sz val="11"/>
      <color theme="11"/>
      <name val="Calibri"/>
      <family val="2"/>
      <charset val="238"/>
      <scheme val="minor"/>
    </font>
    <font>
      <sz val="12"/>
      <name val="Calibri"/>
      <family val="2"/>
      <charset val="238"/>
    </font>
    <font>
      <b/>
      <sz val="12"/>
      <name val="Calibri"/>
      <family val="2"/>
      <charset val="238"/>
    </font>
    <font>
      <b/>
      <sz val="12"/>
      <color theme="4" tint="0.79998168889431442"/>
      <name val="Calibri"/>
      <family val="2"/>
      <charset val="238"/>
      <scheme val="minor"/>
    </font>
    <font>
      <sz val="8"/>
      <name val="Calibri"/>
      <family val="2"/>
      <charset val="238"/>
      <scheme val="minor"/>
    </font>
    <font>
      <b/>
      <sz val="11"/>
      <color theme="1"/>
      <name val="Calibri"/>
      <family val="2"/>
      <charset val="238"/>
      <scheme val="minor"/>
    </font>
    <font>
      <sz val="11"/>
      <color rgb="FFFF0000"/>
      <name val="Calibri"/>
      <family val="2"/>
      <charset val="238"/>
      <scheme val="minor"/>
    </font>
    <font>
      <i/>
      <sz val="11"/>
      <color rgb="FFFF0000"/>
      <name val="Calibri"/>
      <family val="2"/>
      <charset val="238"/>
      <scheme val="minor"/>
    </font>
    <font>
      <i/>
      <sz val="11"/>
      <color theme="1"/>
      <name val="Calibri"/>
      <family val="2"/>
      <charset val="238"/>
      <scheme val="minor"/>
    </font>
    <font>
      <b/>
      <sz val="11"/>
      <name val="Calibri"/>
      <family val="2"/>
      <charset val="238"/>
      <scheme val="minor"/>
    </font>
    <font>
      <sz val="11"/>
      <name val="Calibri"/>
      <family val="2"/>
      <charset val="238"/>
      <scheme val="minor"/>
    </font>
    <font>
      <b/>
      <sz val="20"/>
      <color theme="1"/>
      <name val="Calibri"/>
      <family val="2"/>
      <charset val="238"/>
      <scheme val="minor"/>
    </font>
    <font>
      <b/>
      <sz val="18"/>
      <color theme="1"/>
      <name val="Calibri"/>
      <family val="2"/>
      <charset val="238"/>
      <scheme val="minor"/>
    </font>
    <font>
      <b/>
      <sz val="13"/>
      <color theme="1"/>
      <name val="Calibri"/>
      <family val="2"/>
      <charset val="238"/>
      <scheme val="minor"/>
    </font>
    <font>
      <sz val="13"/>
      <color theme="1"/>
      <name val="Calibri"/>
      <family val="2"/>
      <charset val="238"/>
      <scheme val="minor"/>
    </font>
    <font>
      <sz val="11"/>
      <color theme="0"/>
      <name val="Calibri"/>
      <family val="2"/>
      <charset val="238"/>
      <scheme val="minor"/>
    </font>
    <font>
      <sz val="11"/>
      <color theme="1"/>
      <name val="Calibri"/>
      <family val="2"/>
      <charset val="238"/>
    </font>
    <font>
      <sz val="12"/>
      <color rgb="FFFF0000"/>
      <name val="Calibri"/>
      <family val="2"/>
      <charset val="238"/>
      <scheme val="minor"/>
    </font>
    <font>
      <sz val="12"/>
      <color rgb="FF0070C0"/>
      <name val="Calibri"/>
      <family val="2"/>
      <charset val="238"/>
    </font>
    <font>
      <sz val="12"/>
      <color theme="0"/>
      <name val="Calibri"/>
      <family val="2"/>
      <charset val="238"/>
      <scheme val="minor"/>
    </font>
    <font>
      <b/>
      <sz val="12"/>
      <color theme="1"/>
      <name val="Calibri"/>
      <family val="2"/>
      <charset val="238"/>
      <scheme val="minor"/>
    </font>
    <font>
      <sz val="11"/>
      <color rgb="FF000000"/>
      <name val="Calibri"/>
      <family val="2"/>
      <charset val="238"/>
    </font>
  </fonts>
  <fills count="22">
    <fill>
      <patternFill patternType="none"/>
    </fill>
    <fill>
      <patternFill patternType="gray125"/>
    </fill>
    <fill>
      <patternFill patternType="solid">
        <fgColor rgb="FFFFFFCC"/>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rgb="FFFFFFFF"/>
        <bgColor indexed="64"/>
      </patternFill>
    </fill>
    <fill>
      <patternFill patternType="solid">
        <fgColor rgb="FFD3DFEE"/>
        <bgColor indexed="64"/>
      </patternFill>
    </fill>
    <fill>
      <patternFill patternType="solid">
        <fgColor rgb="FFFD8A33"/>
        <bgColor indexed="64"/>
      </patternFill>
    </fill>
    <fill>
      <patternFill patternType="solid">
        <fgColor rgb="FFFBD4B4"/>
        <bgColor indexed="64"/>
      </patternFill>
    </fill>
    <fill>
      <patternFill patternType="solid">
        <fgColor rgb="FFFDE9D9"/>
        <bgColor indexed="64"/>
      </patternFill>
    </fill>
    <fill>
      <patternFill patternType="solid">
        <fgColor theme="4"/>
        <bgColor indexed="64"/>
      </patternFill>
    </fill>
    <fill>
      <patternFill patternType="solid">
        <fgColor rgb="FFFFFF00"/>
        <bgColor indexed="64"/>
      </patternFill>
    </fill>
    <fill>
      <patternFill patternType="solid">
        <fgColor theme="7"/>
        <bgColor indexed="64"/>
      </patternFill>
    </fill>
    <fill>
      <patternFill patternType="solid">
        <fgColor theme="8" tint="-0.249977111117893"/>
        <bgColor theme="8" tint="-0.249977111117893"/>
      </patternFill>
    </fill>
    <fill>
      <patternFill patternType="solid">
        <fgColor theme="8" tint="0.79998168889431442"/>
        <bgColor theme="8" tint="0.79998168889431442"/>
      </patternFill>
    </fill>
    <fill>
      <patternFill patternType="solid">
        <fgColor rgb="FFFFC000"/>
        <bgColor theme="8" tint="0.79998168889431442"/>
      </patternFill>
    </fill>
    <fill>
      <patternFill patternType="solid">
        <fgColor theme="0"/>
        <bgColor indexed="64"/>
      </patternFill>
    </fill>
    <fill>
      <patternFill patternType="solid">
        <fgColor rgb="FFFFCC66"/>
        <bgColor indexed="64"/>
      </patternFill>
    </fill>
    <fill>
      <patternFill patternType="solid">
        <fgColor rgb="FFD9E1F2"/>
        <bgColor indexed="64"/>
      </patternFill>
    </fill>
    <fill>
      <patternFill patternType="solid">
        <fgColor theme="0" tint="-0.14999847407452621"/>
        <bgColor indexed="64"/>
      </patternFill>
    </fill>
  </fills>
  <borders count="103">
    <border>
      <left/>
      <right/>
      <top/>
      <bottom/>
      <diagonal/>
    </border>
    <border>
      <left style="thin">
        <color rgb="FFB2B2B2"/>
      </left>
      <right style="thin">
        <color rgb="FFB2B2B2"/>
      </right>
      <top style="thin">
        <color rgb="FFB2B2B2"/>
      </top>
      <bottom style="thin">
        <color rgb="FFB2B2B2"/>
      </bottom>
      <diagonal/>
    </border>
    <border>
      <left/>
      <right/>
      <top style="medium">
        <color rgb="FFBFBFBF"/>
      </top>
      <bottom style="medium">
        <color rgb="FFBFBFBF"/>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right/>
      <top/>
      <bottom style="thick">
        <color rgb="FF4F81BD"/>
      </bottom>
      <diagonal/>
    </border>
    <border>
      <left/>
      <right style="medium">
        <color rgb="FF4F81BD"/>
      </right>
      <top/>
      <bottom/>
      <diagonal/>
    </border>
    <border>
      <left/>
      <right style="medium">
        <color rgb="FF4F81BD"/>
      </right>
      <top style="medium">
        <color rgb="FFBFBFBF"/>
      </top>
      <bottom/>
      <diagonal/>
    </border>
    <border>
      <left style="thin">
        <color theme="3" tint="0.59996337778862885"/>
      </left>
      <right style="thin">
        <color theme="3" tint="0.59996337778862885"/>
      </right>
      <top style="thin">
        <color theme="3" tint="0.59996337778862885"/>
      </top>
      <bottom style="thin">
        <color theme="3" tint="0.59996337778862885"/>
      </bottom>
      <diagonal/>
    </border>
    <border>
      <left style="thin">
        <color theme="3" tint="0.59996337778862885"/>
      </left>
      <right style="thin">
        <color theme="3" tint="0.59996337778862885"/>
      </right>
      <top/>
      <bottom style="thin">
        <color theme="3" tint="0.59996337778862885"/>
      </bottom>
      <diagonal/>
    </border>
    <border>
      <left style="thin">
        <color theme="3" tint="0.59996337778862885"/>
      </left>
      <right style="thin">
        <color theme="3" tint="0.59996337778862885"/>
      </right>
      <top style="thin">
        <color theme="3" tint="0.59996337778862885"/>
      </top>
      <bottom/>
      <diagonal/>
    </border>
    <border>
      <left style="thin">
        <color theme="3" tint="0.59996337778862885"/>
      </left>
      <right style="thin">
        <color theme="3" tint="0.59996337778862885"/>
      </right>
      <top style="thick">
        <color theme="3"/>
      </top>
      <bottom style="thin">
        <color theme="3" tint="0.59996337778862885"/>
      </bottom>
      <diagonal/>
    </border>
    <border>
      <left style="thin">
        <color theme="3" tint="0.59996337778862885"/>
      </left>
      <right style="thin">
        <color theme="3" tint="0.59996337778862885"/>
      </right>
      <top style="thin">
        <color theme="3" tint="0.59996337778862885"/>
      </top>
      <bottom style="thick">
        <color theme="3"/>
      </bottom>
      <diagonal/>
    </border>
    <border>
      <left style="thick">
        <color theme="3"/>
      </left>
      <right style="thick">
        <color theme="3"/>
      </right>
      <top style="thick">
        <color theme="3"/>
      </top>
      <bottom style="thick">
        <color theme="3"/>
      </bottom>
      <diagonal/>
    </border>
    <border>
      <left style="thin">
        <color theme="3" tint="0.59996337778862885"/>
      </left>
      <right/>
      <top/>
      <bottom style="thin">
        <color theme="3" tint="0.59996337778862885"/>
      </bottom>
      <diagonal/>
    </border>
    <border>
      <left style="thin">
        <color theme="4"/>
      </left>
      <right style="thin">
        <color theme="4"/>
      </right>
      <top/>
      <bottom style="thin">
        <color theme="4"/>
      </bottom>
      <diagonal/>
    </border>
    <border>
      <left style="thick">
        <color theme="3"/>
      </left>
      <right style="thin">
        <color theme="3" tint="0.59996337778862885"/>
      </right>
      <top/>
      <bottom style="thin">
        <color theme="3" tint="0.59996337778862885"/>
      </bottom>
      <diagonal/>
    </border>
    <border>
      <left style="thin">
        <color theme="3" tint="0.59996337778862885"/>
      </left>
      <right style="thick">
        <color theme="3"/>
      </right>
      <top/>
      <bottom style="thin">
        <color theme="3" tint="0.59996337778862885"/>
      </bottom>
      <diagonal/>
    </border>
    <border>
      <left style="thick">
        <color theme="3"/>
      </left>
      <right style="thin">
        <color theme="3" tint="0.59996337778862885"/>
      </right>
      <top style="thin">
        <color theme="3" tint="0.59996337778862885"/>
      </top>
      <bottom style="thin">
        <color theme="3" tint="0.59996337778862885"/>
      </bottom>
      <diagonal/>
    </border>
    <border>
      <left style="thin">
        <color theme="3" tint="0.59996337778862885"/>
      </left>
      <right style="thick">
        <color theme="3"/>
      </right>
      <top style="thin">
        <color theme="3" tint="0.59996337778862885"/>
      </top>
      <bottom style="thin">
        <color theme="3" tint="0.59996337778862885"/>
      </bottom>
      <diagonal/>
    </border>
    <border>
      <left style="thick">
        <color theme="3"/>
      </left>
      <right style="thin">
        <color theme="3" tint="0.59996337778862885"/>
      </right>
      <top style="thin">
        <color theme="3" tint="0.59996337778862885"/>
      </top>
      <bottom/>
      <diagonal/>
    </border>
    <border>
      <left style="thin">
        <color theme="3" tint="0.59996337778862885"/>
      </left>
      <right style="thick">
        <color theme="3"/>
      </right>
      <top style="thin">
        <color theme="3" tint="0.59996337778862885"/>
      </top>
      <bottom/>
      <diagonal/>
    </border>
    <border>
      <left style="thick">
        <color theme="3"/>
      </left>
      <right style="thin">
        <color theme="3" tint="0.59996337778862885"/>
      </right>
      <top style="thick">
        <color theme="3"/>
      </top>
      <bottom style="thin">
        <color theme="3" tint="0.59996337778862885"/>
      </bottom>
      <diagonal/>
    </border>
    <border>
      <left style="thin">
        <color theme="3" tint="0.59996337778862885"/>
      </left>
      <right style="thick">
        <color theme="3"/>
      </right>
      <top style="thick">
        <color theme="3"/>
      </top>
      <bottom style="thin">
        <color theme="3" tint="0.59996337778862885"/>
      </bottom>
      <diagonal/>
    </border>
    <border>
      <left style="thick">
        <color theme="3"/>
      </left>
      <right style="thin">
        <color theme="3" tint="0.59996337778862885"/>
      </right>
      <top style="thin">
        <color theme="3" tint="0.59996337778862885"/>
      </top>
      <bottom style="thick">
        <color theme="3"/>
      </bottom>
      <diagonal/>
    </border>
    <border>
      <left style="thin">
        <color theme="3" tint="0.59996337778862885"/>
      </left>
      <right style="thick">
        <color theme="3"/>
      </right>
      <top style="thin">
        <color theme="3" tint="0.59996337778862885"/>
      </top>
      <bottom style="thick">
        <color theme="3"/>
      </bottom>
      <diagonal/>
    </border>
    <border>
      <left style="thin">
        <color theme="3" tint="0.59996337778862885"/>
      </left>
      <right style="thin">
        <color theme="3" tint="0.59996337778862885"/>
      </right>
      <top/>
      <bottom style="thick">
        <color theme="3"/>
      </bottom>
      <diagonal/>
    </border>
    <border>
      <left/>
      <right style="thin">
        <color theme="4"/>
      </right>
      <top/>
      <bottom style="thin">
        <color theme="4"/>
      </bottom>
      <diagonal/>
    </border>
    <border>
      <left style="thin">
        <color theme="4"/>
      </left>
      <right/>
      <top/>
      <bottom style="thin">
        <color theme="4"/>
      </bottom>
      <diagonal/>
    </border>
    <border>
      <left/>
      <right style="thin">
        <color theme="4"/>
      </right>
      <top style="thin">
        <color theme="4"/>
      </top>
      <bottom style="thin">
        <color theme="4"/>
      </bottom>
      <diagonal/>
    </border>
    <border>
      <left style="thin">
        <color theme="4"/>
      </left>
      <right style="thin">
        <color theme="4"/>
      </right>
      <top style="thin">
        <color theme="4"/>
      </top>
      <bottom style="thin">
        <color theme="4"/>
      </bottom>
      <diagonal/>
    </border>
    <border>
      <left style="thin">
        <color theme="4"/>
      </left>
      <right/>
      <top style="thin">
        <color theme="4"/>
      </top>
      <bottom style="thin">
        <color theme="4"/>
      </bottom>
      <diagonal/>
    </border>
    <border>
      <left/>
      <right style="thin">
        <color theme="4"/>
      </right>
      <top style="thin">
        <color theme="4"/>
      </top>
      <bottom/>
      <diagonal/>
    </border>
    <border>
      <left style="thin">
        <color theme="4"/>
      </left>
      <right style="thin">
        <color theme="4"/>
      </right>
      <top style="thin">
        <color theme="4"/>
      </top>
      <bottom/>
      <diagonal/>
    </border>
    <border>
      <left style="thin">
        <color theme="4"/>
      </left>
      <right/>
      <top style="thin">
        <color theme="4"/>
      </top>
      <bottom/>
      <diagonal/>
    </border>
    <border>
      <left/>
      <right style="thin">
        <color theme="0" tint="-4.9989318521683403E-2"/>
      </right>
      <top/>
      <bottom style="thin">
        <color theme="4" tint="-0.24994659260841701"/>
      </bottom>
      <diagonal/>
    </border>
    <border>
      <left style="thin">
        <color theme="0" tint="-4.9989318521683403E-2"/>
      </left>
      <right style="thin">
        <color theme="0" tint="-4.9989318521683403E-2"/>
      </right>
      <top/>
      <bottom style="thin">
        <color theme="4" tint="-0.24994659260841701"/>
      </bottom>
      <diagonal/>
    </border>
    <border>
      <left style="thin">
        <color theme="0" tint="-4.9989318521683403E-2"/>
      </left>
      <right/>
      <top/>
      <bottom style="thin">
        <color theme="4" tint="-0.24994659260841701"/>
      </bottom>
      <diagonal/>
    </border>
    <border>
      <left/>
      <right style="thin">
        <color theme="4" tint="-0.24994659260841701"/>
      </right>
      <top style="thin">
        <color theme="4" tint="-0.24994659260841701"/>
      </top>
      <bottom style="thin">
        <color theme="4" tint="-0.24994659260841701"/>
      </bottom>
      <diagonal/>
    </border>
    <border>
      <left style="thin">
        <color theme="4" tint="-0.24994659260841701"/>
      </left>
      <right style="thin">
        <color theme="4" tint="-0.24994659260841701"/>
      </right>
      <top style="thin">
        <color theme="4" tint="-0.24994659260841701"/>
      </top>
      <bottom style="thin">
        <color theme="4" tint="-0.24994659260841701"/>
      </bottom>
      <diagonal/>
    </border>
    <border>
      <left style="thin">
        <color theme="4" tint="-0.24994659260841701"/>
      </left>
      <right/>
      <top style="thin">
        <color theme="4" tint="-0.24994659260841701"/>
      </top>
      <bottom style="thin">
        <color theme="4" tint="-0.24994659260841701"/>
      </bottom>
      <diagonal/>
    </border>
    <border>
      <left/>
      <right style="thin">
        <color theme="4" tint="-0.24994659260841701"/>
      </right>
      <top style="thin">
        <color theme="4" tint="-0.24994659260841701"/>
      </top>
      <bottom/>
      <diagonal/>
    </border>
    <border>
      <left style="thin">
        <color theme="4" tint="-0.24994659260841701"/>
      </left>
      <right style="thin">
        <color theme="4" tint="-0.24994659260841701"/>
      </right>
      <top style="thin">
        <color theme="4" tint="-0.24994659260841701"/>
      </top>
      <bottom/>
      <diagonal/>
    </border>
    <border>
      <left style="thin">
        <color theme="4" tint="-0.24994659260841701"/>
      </left>
      <right/>
      <top style="thin">
        <color theme="4" tint="-0.24994659260841701"/>
      </top>
      <bottom/>
      <diagonal/>
    </border>
    <border>
      <left style="thin">
        <color theme="3" tint="0.59996337778862885"/>
      </left>
      <right style="thin">
        <color theme="3" tint="0.59996337778862885"/>
      </right>
      <top/>
      <bottom/>
      <diagonal/>
    </border>
    <border>
      <left style="thick">
        <color theme="3"/>
      </left>
      <right style="thin">
        <color theme="3" tint="0.59996337778862885"/>
      </right>
      <top/>
      <bottom/>
      <diagonal/>
    </border>
    <border>
      <left style="thin">
        <color theme="3" tint="0.59996337778862885"/>
      </left>
      <right style="thick">
        <color theme="3"/>
      </right>
      <top/>
      <bottom/>
      <diagonal/>
    </border>
    <border>
      <left style="thick">
        <color rgb="FF002060"/>
      </left>
      <right style="thin">
        <color theme="3" tint="0.59996337778862885"/>
      </right>
      <top/>
      <bottom/>
      <diagonal/>
    </border>
    <border>
      <left style="thin">
        <color theme="3" tint="0.59996337778862885"/>
      </left>
      <right style="thin">
        <color theme="3" tint="0.59996337778862885"/>
      </right>
      <top style="thick">
        <color rgb="FF002060"/>
      </top>
      <bottom/>
      <diagonal/>
    </border>
    <border>
      <left style="thin">
        <color theme="3" tint="0.59996337778862885"/>
      </left>
      <right style="thick">
        <color rgb="FF002060"/>
      </right>
      <top/>
      <bottom style="thin">
        <color theme="3" tint="0.59996337778862885"/>
      </bottom>
      <diagonal/>
    </border>
    <border>
      <left style="thin">
        <color theme="3" tint="0.59996337778862885"/>
      </left>
      <right style="thick">
        <color rgb="FF002060"/>
      </right>
      <top style="thin">
        <color theme="3" tint="0.59996337778862885"/>
      </top>
      <bottom style="thin">
        <color theme="3" tint="0.59996337778862885"/>
      </bottom>
      <diagonal/>
    </border>
    <border>
      <left style="thin">
        <color theme="3" tint="0.59996337778862885"/>
      </left>
      <right style="thin">
        <color theme="3" tint="0.59996337778862885"/>
      </right>
      <top/>
      <bottom style="thick">
        <color rgb="FF002060"/>
      </bottom>
      <diagonal/>
    </border>
    <border>
      <left style="thin">
        <color theme="3" tint="0.59996337778862885"/>
      </left>
      <right style="thin">
        <color theme="3" tint="0.59996337778862885"/>
      </right>
      <top style="thin">
        <color theme="3" tint="0.59996337778862885"/>
      </top>
      <bottom style="thick">
        <color rgb="FF002060"/>
      </bottom>
      <diagonal/>
    </border>
    <border>
      <left style="thin">
        <color theme="3" tint="0.59996337778862885"/>
      </left>
      <right style="thick">
        <color rgb="FF002060"/>
      </right>
      <top style="thin">
        <color theme="3" tint="0.59996337778862885"/>
      </top>
      <bottom style="thick">
        <color rgb="FF002060"/>
      </bottom>
      <diagonal/>
    </border>
    <border>
      <left style="thick">
        <color rgb="FF002060"/>
      </left>
      <right style="thin">
        <color theme="3" tint="0.59996337778862885"/>
      </right>
      <top style="thick">
        <color rgb="FF002060"/>
      </top>
      <bottom style="thin">
        <color theme="3" tint="0.59996337778862885"/>
      </bottom>
      <diagonal/>
    </border>
    <border>
      <left style="thin">
        <color theme="3" tint="0.59996337778862885"/>
      </left>
      <right style="thin">
        <color theme="3" tint="0.59996337778862885"/>
      </right>
      <top style="thick">
        <color rgb="FF002060"/>
      </top>
      <bottom style="thin">
        <color theme="3" tint="0.59996337778862885"/>
      </bottom>
      <diagonal/>
    </border>
    <border>
      <left style="thin">
        <color theme="3" tint="0.59996337778862885"/>
      </left>
      <right style="thick">
        <color rgb="FF002060"/>
      </right>
      <top style="thick">
        <color rgb="FF002060"/>
      </top>
      <bottom style="thin">
        <color theme="3" tint="0.59996337778862885"/>
      </bottom>
      <diagonal/>
    </border>
    <border>
      <left style="thin">
        <color theme="3" tint="0.59996337778862885"/>
      </left>
      <right style="thick">
        <color rgb="FF002060"/>
      </right>
      <top/>
      <bottom/>
      <diagonal/>
    </border>
    <border>
      <left style="thick">
        <color rgb="FF002060"/>
      </left>
      <right style="thin">
        <color theme="3" tint="0.59996337778862885"/>
      </right>
      <top style="thin">
        <color theme="3" tint="0.59996337778862885"/>
      </top>
      <bottom style="thick">
        <color rgb="FF002060"/>
      </bottom>
      <diagonal/>
    </border>
    <border>
      <left style="thick">
        <color rgb="FF002060"/>
      </left>
      <right style="thin">
        <color theme="3" tint="0.59996337778862885"/>
      </right>
      <top style="thin">
        <color theme="3" tint="0.59996337778862885"/>
      </top>
      <bottom style="thin">
        <color theme="3" tint="0.59996337778862885"/>
      </bottom>
      <diagonal/>
    </border>
    <border>
      <left/>
      <right style="thin">
        <color theme="3" tint="0.59996337778862885"/>
      </right>
      <top/>
      <bottom/>
      <diagonal/>
    </border>
    <border>
      <left style="thin">
        <color theme="3" tint="0.59996337778862885"/>
      </left>
      <right/>
      <top/>
      <bottom/>
      <diagonal/>
    </border>
    <border>
      <left/>
      <right style="thick">
        <color rgb="FF002060"/>
      </right>
      <top/>
      <bottom/>
      <diagonal/>
    </border>
    <border>
      <left style="thin">
        <color theme="3" tint="0.59996337778862885"/>
      </left>
      <right style="thin">
        <color theme="3" tint="0.59996337778862885"/>
      </right>
      <top style="thick">
        <color theme="3"/>
      </top>
      <bottom/>
      <diagonal/>
    </border>
    <border>
      <left style="thick">
        <color rgb="FF002060"/>
      </left>
      <right style="thin">
        <color theme="3" tint="0.59996337778862885"/>
      </right>
      <top/>
      <bottom style="thin">
        <color theme="3" tint="0.59996337778862885"/>
      </bottom>
      <diagonal/>
    </border>
    <border>
      <left style="thin">
        <color theme="3" tint="0.59996337778862885"/>
      </left>
      <right style="thick">
        <color theme="3"/>
      </right>
      <top style="thick">
        <color theme="3"/>
      </top>
      <bottom/>
      <diagonal/>
    </border>
    <border>
      <left style="thin">
        <color theme="3" tint="0.59996337778862885"/>
      </left>
      <right/>
      <top style="thick">
        <color theme="3"/>
      </top>
      <bottom style="thin">
        <color theme="3" tint="0.59996337778862885"/>
      </bottom>
      <diagonal/>
    </border>
    <border>
      <left/>
      <right style="thin">
        <color theme="3" tint="0.59996337778862885"/>
      </right>
      <top style="thick">
        <color theme="3"/>
      </top>
      <bottom style="thin">
        <color theme="3" tint="0.59996337778862885"/>
      </bottom>
      <diagonal/>
    </border>
    <border>
      <left/>
      <right style="thick">
        <color theme="3"/>
      </right>
      <top style="thick">
        <color theme="3"/>
      </top>
      <bottom/>
      <diagonal/>
    </border>
    <border>
      <left style="thick">
        <color rgb="FF002060"/>
      </left>
      <right style="thin">
        <color theme="3" tint="0.59996337778862885"/>
      </right>
      <top/>
      <bottom style="thick">
        <color rgb="FF002060"/>
      </bottom>
      <diagonal/>
    </border>
    <border>
      <left/>
      <right style="medium">
        <color rgb="FF2F75B5"/>
      </right>
      <top style="medium">
        <color rgb="FF2F75B5"/>
      </top>
      <bottom style="medium">
        <color rgb="FF2F75B5"/>
      </bottom>
      <diagonal/>
    </border>
    <border>
      <left style="thick">
        <color rgb="FF002060"/>
      </left>
      <right style="thin">
        <color theme="3" tint="0.59996337778862885"/>
      </right>
      <top style="thick">
        <color rgb="FF002060"/>
      </top>
      <bottom/>
      <diagonal/>
    </border>
    <border>
      <left style="thin">
        <color theme="3" tint="0.59996337778862885"/>
      </left>
      <right style="thick">
        <color theme="3"/>
      </right>
      <top style="thick">
        <color rgb="FF002060"/>
      </top>
      <bottom style="thin">
        <color theme="3" tint="0.59996337778862885"/>
      </bottom>
      <diagonal/>
    </border>
    <border>
      <left style="thin">
        <color theme="3" tint="0.59996337778862885"/>
      </left>
      <right style="thick">
        <color theme="3"/>
      </right>
      <top style="thin">
        <color theme="3" tint="0.59996337778862885"/>
      </top>
      <bottom style="thick">
        <color rgb="FF002060"/>
      </bottom>
      <diagonal/>
    </border>
    <border>
      <left style="thin">
        <color theme="4"/>
      </left>
      <right style="thin">
        <color theme="4"/>
      </right>
      <top style="thin">
        <color theme="3" tint="0.59996337778862885"/>
      </top>
      <bottom style="thin">
        <color theme="3" tint="0.59996337778862885"/>
      </bottom>
      <diagonal/>
    </border>
    <border>
      <left style="thin">
        <color theme="4"/>
      </left>
      <right style="thin">
        <color theme="4"/>
      </right>
      <top style="thin">
        <color theme="3" tint="0.59996337778862885"/>
      </top>
      <bottom style="thick">
        <color rgb="FF002060"/>
      </bottom>
      <diagonal/>
    </border>
    <border>
      <left style="thick">
        <color theme="3"/>
      </left>
      <right style="thin">
        <color theme="3" tint="0.59996337778862885"/>
      </right>
      <top/>
      <bottom style="thick">
        <color theme="3"/>
      </bottom>
      <diagonal/>
    </border>
    <border>
      <left style="thin">
        <color theme="3" tint="0.59996337778862885"/>
      </left>
      <right style="thick">
        <color theme="3"/>
      </right>
      <top/>
      <bottom style="thick">
        <color theme="3"/>
      </bottom>
      <diagonal/>
    </border>
    <border>
      <left style="thick">
        <color rgb="FF002060"/>
      </left>
      <right style="thin">
        <color theme="3" tint="0.59996337778862885"/>
      </right>
      <top style="thin">
        <color theme="3" tint="0.59996337778862885"/>
      </top>
      <bottom/>
      <diagonal/>
    </border>
    <border>
      <left style="thin">
        <color theme="3" tint="0.59996337778862885"/>
      </left>
      <right style="thick">
        <color rgb="FF002060"/>
      </right>
      <top style="thin">
        <color theme="3" tint="0.59996337778862885"/>
      </top>
      <bottom/>
      <diagonal/>
    </border>
    <border>
      <left style="thin">
        <color theme="4"/>
      </left>
      <right style="thin">
        <color theme="4"/>
      </right>
      <top/>
      <bottom style="thin">
        <color theme="3" tint="0.59996337778862885"/>
      </bottom>
      <diagonal/>
    </border>
    <border>
      <left style="thin">
        <color theme="4"/>
      </left>
      <right style="thin">
        <color theme="4"/>
      </right>
      <top style="thin">
        <color theme="3" tint="0.59996337778862885"/>
      </top>
      <bottom/>
      <diagonal/>
    </border>
    <border>
      <left style="thin">
        <color theme="3" tint="0.59996337778862885"/>
      </left>
      <right style="thick">
        <color theme="3"/>
      </right>
      <top style="thick">
        <color rgb="FF002060"/>
      </top>
      <bottom/>
      <diagonal/>
    </border>
    <border>
      <left style="thin">
        <color theme="3" tint="0.59996337778862885"/>
      </left>
      <right style="thin">
        <color theme="3" tint="0.59996337778862885"/>
      </right>
      <top style="thick">
        <color rgb="FF002060"/>
      </top>
      <bottom style="medium">
        <color indexed="64"/>
      </bottom>
      <diagonal/>
    </border>
    <border>
      <left style="thin">
        <color theme="3" tint="0.59996337778862885"/>
      </left>
      <right style="thin">
        <color theme="3" tint="0.59996337778862885"/>
      </right>
      <top style="thin">
        <color theme="3" tint="0.59996337778862885"/>
      </top>
      <bottom style="medium">
        <color indexed="64"/>
      </bottom>
      <diagonal/>
    </border>
    <border>
      <left style="thick">
        <color rgb="FF002060"/>
      </left>
      <right style="thin">
        <color theme="4" tint="0.39994506668294322"/>
      </right>
      <top style="thick">
        <color rgb="FF002060"/>
      </top>
      <bottom style="thin">
        <color theme="4" tint="0.39994506668294322"/>
      </bottom>
      <diagonal/>
    </border>
    <border>
      <left style="thin">
        <color theme="4" tint="0.39994506668294322"/>
      </left>
      <right style="thin">
        <color theme="4" tint="0.39994506668294322"/>
      </right>
      <top style="thick">
        <color rgb="FF002060"/>
      </top>
      <bottom style="thin">
        <color theme="4" tint="0.39994506668294322"/>
      </bottom>
      <diagonal/>
    </border>
    <border>
      <left style="thin">
        <color theme="4" tint="0.39994506668294322"/>
      </left>
      <right style="thick">
        <color rgb="FF002060"/>
      </right>
      <top style="thick">
        <color rgb="FF002060"/>
      </top>
      <bottom style="thin">
        <color theme="4" tint="0.39994506668294322"/>
      </bottom>
      <diagonal/>
    </border>
    <border>
      <left style="thick">
        <color rgb="FF002060"/>
      </left>
      <right style="thin">
        <color theme="4" tint="0.39994506668294322"/>
      </right>
      <top style="thin">
        <color theme="4" tint="0.39994506668294322"/>
      </top>
      <bottom style="thin">
        <color theme="4" tint="0.39994506668294322"/>
      </bottom>
      <diagonal/>
    </border>
    <border>
      <left style="thin">
        <color theme="4" tint="0.39994506668294322"/>
      </left>
      <right style="thin">
        <color theme="4" tint="0.39994506668294322"/>
      </right>
      <top style="thin">
        <color theme="4" tint="0.39994506668294322"/>
      </top>
      <bottom style="thin">
        <color theme="4" tint="0.39994506668294322"/>
      </bottom>
      <diagonal/>
    </border>
    <border>
      <left style="thin">
        <color theme="4" tint="0.39994506668294322"/>
      </left>
      <right style="thick">
        <color rgb="FF002060"/>
      </right>
      <top style="thin">
        <color theme="4" tint="0.39994506668294322"/>
      </top>
      <bottom style="thin">
        <color theme="4" tint="0.39994506668294322"/>
      </bottom>
      <diagonal/>
    </border>
    <border>
      <left style="thick">
        <color rgb="FF002060"/>
      </left>
      <right style="thin">
        <color theme="4" tint="0.39994506668294322"/>
      </right>
      <top style="thin">
        <color theme="4" tint="0.39994506668294322"/>
      </top>
      <bottom style="thick">
        <color rgb="FF002060"/>
      </bottom>
      <diagonal/>
    </border>
    <border>
      <left style="thin">
        <color theme="4" tint="0.39994506668294322"/>
      </left>
      <right style="thin">
        <color theme="4" tint="0.39994506668294322"/>
      </right>
      <top style="thin">
        <color theme="4" tint="0.39994506668294322"/>
      </top>
      <bottom style="thick">
        <color rgb="FF002060"/>
      </bottom>
      <diagonal/>
    </border>
    <border>
      <left style="thin">
        <color theme="4" tint="0.39994506668294322"/>
      </left>
      <right style="thick">
        <color rgb="FF002060"/>
      </right>
      <top style="thin">
        <color theme="4" tint="0.39994506668294322"/>
      </top>
      <bottom style="thick">
        <color rgb="FF002060"/>
      </bottom>
      <diagonal/>
    </border>
    <border>
      <left style="thick">
        <color rgb="FF002060"/>
      </left>
      <right style="thin">
        <color theme="4" tint="0.59996337778862885"/>
      </right>
      <top style="thick">
        <color rgb="FF002060"/>
      </top>
      <bottom style="thin">
        <color theme="4" tint="0.59996337778862885"/>
      </bottom>
      <diagonal/>
    </border>
    <border>
      <left style="thin">
        <color theme="4" tint="0.59996337778862885"/>
      </left>
      <right style="thin">
        <color theme="4" tint="0.59996337778862885"/>
      </right>
      <top style="thick">
        <color rgb="FF002060"/>
      </top>
      <bottom style="thin">
        <color theme="4" tint="0.59996337778862885"/>
      </bottom>
      <diagonal/>
    </border>
    <border>
      <left style="thin">
        <color theme="4" tint="0.59996337778862885"/>
      </left>
      <right style="thick">
        <color rgb="FF002060"/>
      </right>
      <top style="thick">
        <color rgb="FF002060"/>
      </top>
      <bottom style="thin">
        <color theme="4" tint="0.59996337778862885"/>
      </bottom>
      <diagonal/>
    </border>
    <border>
      <left style="thick">
        <color rgb="FF002060"/>
      </left>
      <right style="thin">
        <color theme="4" tint="0.59996337778862885"/>
      </right>
      <top style="thin">
        <color theme="4" tint="0.59996337778862885"/>
      </top>
      <bottom style="thin">
        <color theme="4" tint="0.59996337778862885"/>
      </bottom>
      <diagonal/>
    </border>
    <border>
      <left style="thin">
        <color theme="4" tint="0.59996337778862885"/>
      </left>
      <right style="thin">
        <color theme="4" tint="0.59996337778862885"/>
      </right>
      <top style="thin">
        <color theme="4" tint="0.59996337778862885"/>
      </top>
      <bottom style="thin">
        <color theme="4" tint="0.59996337778862885"/>
      </bottom>
      <diagonal/>
    </border>
    <border>
      <left style="thin">
        <color theme="4" tint="0.59996337778862885"/>
      </left>
      <right style="thick">
        <color rgb="FF002060"/>
      </right>
      <top style="thin">
        <color theme="4" tint="0.59996337778862885"/>
      </top>
      <bottom style="thin">
        <color theme="4" tint="0.59996337778862885"/>
      </bottom>
      <diagonal/>
    </border>
    <border>
      <left style="thick">
        <color rgb="FF002060"/>
      </left>
      <right style="thin">
        <color theme="4" tint="0.59996337778862885"/>
      </right>
      <top style="thin">
        <color theme="4" tint="0.59996337778862885"/>
      </top>
      <bottom style="thick">
        <color rgb="FF002060"/>
      </bottom>
      <diagonal/>
    </border>
    <border>
      <left style="thin">
        <color theme="4" tint="0.59996337778862885"/>
      </left>
      <right style="thin">
        <color theme="4" tint="0.59996337778862885"/>
      </right>
      <top style="thin">
        <color theme="4" tint="0.59996337778862885"/>
      </top>
      <bottom style="thick">
        <color rgb="FF002060"/>
      </bottom>
      <diagonal/>
    </border>
    <border>
      <left style="thin">
        <color theme="4" tint="0.59996337778862885"/>
      </left>
      <right style="thick">
        <color rgb="FF002060"/>
      </right>
      <top style="thin">
        <color theme="4" tint="0.59996337778862885"/>
      </top>
      <bottom style="thick">
        <color rgb="FF002060"/>
      </bottom>
      <diagonal/>
    </border>
  </borders>
  <cellStyleXfs count="18">
    <xf numFmtId="0" fontId="0" fillId="0" borderId="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0" borderId="0"/>
    <xf numFmtId="0" fontId="7" fillId="0" borderId="0"/>
    <xf numFmtId="0" fontId="7" fillId="2" borderId="1" applyNumberFormat="0" applyFont="0" applyAlignment="0" applyProtection="0"/>
    <xf numFmtId="0" fontId="7" fillId="0" borderId="0"/>
    <xf numFmtId="0" fontId="1" fillId="0" borderId="0"/>
    <xf numFmtId="0" fontId="7" fillId="0" borderId="0"/>
    <xf numFmtId="43" fontId="1" fillId="0" borderId="0" applyFon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cellStyleXfs>
  <cellXfs count="887">
    <xf numFmtId="0" fontId="0" fillId="0" borderId="0" xfId="0"/>
    <xf numFmtId="0" fontId="3" fillId="11" borderId="0" xfId="0" applyFont="1" applyFill="1" applyAlignment="1">
      <alignment horizontal="right" vertical="center" wrapText="1"/>
    </xf>
    <xf numFmtId="0" fontId="2" fillId="7" borderId="3" xfId="0" applyFont="1" applyFill="1" applyBorder="1" applyAlignment="1">
      <alignment vertical="center" wrapText="1"/>
    </xf>
    <xf numFmtId="0" fontId="3" fillId="8" borderId="3" xfId="0" applyFont="1" applyFill="1" applyBorder="1" applyAlignment="1">
      <alignment vertical="center" wrapText="1"/>
    </xf>
    <xf numFmtId="0" fontId="3" fillId="10" borderId="3" xfId="0" applyFont="1" applyFill="1" applyBorder="1" applyAlignment="1">
      <alignment vertical="center" wrapText="1"/>
    </xf>
    <xf numFmtId="0" fontId="2" fillId="7" borderId="3" xfId="0" applyFont="1" applyFill="1" applyBorder="1" applyAlignment="1">
      <alignment horizontal="justify" vertical="center" wrapText="1"/>
    </xf>
    <xf numFmtId="0" fontId="3" fillId="8" borderId="3" xfId="0" applyFont="1" applyFill="1" applyBorder="1" applyAlignment="1">
      <alignment horizontal="right" vertical="center" wrapText="1"/>
    </xf>
    <xf numFmtId="0" fontId="3" fillId="11" borderId="3" xfId="0" applyFont="1" applyFill="1" applyBorder="1" applyAlignment="1">
      <alignment horizontal="right" vertical="center" wrapText="1"/>
    </xf>
    <xf numFmtId="0" fontId="3" fillId="0" borderId="3" xfId="0" applyFont="1" applyBorder="1" applyAlignment="1">
      <alignment horizontal="right" vertical="center" wrapText="1"/>
    </xf>
    <xf numFmtId="0" fontId="3" fillId="0" borderId="4" xfId="0" applyFont="1" applyBorder="1" applyAlignment="1">
      <alignment vertical="center" wrapText="1"/>
    </xf>
    <xf numFmtId="0" fontId="2" fillId="7" borderId="4" xfId="0" applyFont="1" applyFill="1" applyBorder="1" applyAlignment="1">
      <alignment vertical="center" wrapText="1"/>
    </xf>
    <xf numFmtId="0" fontId="3" fillId="10" borderId="4" xfId="0" applyFont="1" applyFill="1" applyBorder="1" applyAlignment="1">
      <alignment vertical="center" wrapText="1"/>
    </xf>
    <xf numFmtId="0" fontId="3" fillId="11" borderId="5" xfId="0" applyFont="1" applyFill="1" applyBorder="1" applyAlignment="1">
      <alignment horizontal="right" vertical="center" wrapText="1"/>
    </xf>
    <xf numFmtId="0" fontId="3" fillId="11" borderId="6" xfId="0" applyFont="1" applyFill="1" applyBorder="1" applyAlignment="1">
      <alignment horizontal="right" vertical="center" wrapText="1"/>
    </xf>
    <xf numFmtId="0" fontId="3" fillId="11" borderId="7" xfId="0" applyFont="1" applyFill="1" applyBorder="1" applyAlignment="1">
      <alignment horizontal="right" vertical="center" wrapText="1"/>
    </xf>
    <xf numFmtId="0" fontId="3" fillId="11" borderId="2" xfId="0" applyFont="1" applyFill="1" applyBorder="1" applyAlignment="1">
      <alignment horizontal="right" vertical="center" wrapText="1"/>
    </xf>
    <xf numFmtId="0" fontId="4" fillId="0" borderId="0" xfId="0" applyFont="1"/>
    <xf numFmtId="49" fontId="4" fillId="0" borderId="0" xfId="0" applyNumberFormat="1" applyFont="1"/>
    <xf numFmtId="0" fontId="0" fillId="0" borderId="0" xfId="0" applyAlignment="1">
      <alignment horizontal="center" vertical="center" wrapText="1"/>
    </xf>
    <xf numFmtId="0" fontId="0" fillId="0" borderId="0" xfId="0" applyAlignment="1">
      <alignment horizontal="center" vertical="center"/>
    </xf>
    <xf numFmtId="164" fontId="4" fillId="0" borderId="0" xfId="0" applyNumberFormat="1" applyFont="1" applyBorder="1" applyAlignment="1">
      <alignment horizontal="center"/>
    </xf>
    <xf numFmtId="49" fontId="0" fillId="0" borderId="0" xfId="0" applyNumberFormat="1"/>
    <xf numFmtId="49" fontId="4" fillId="0" borderId="0" xfId="0" applyNumberFormat="1" applyFont="1" applyBorder="1"/>
    <xf numFmtId="164" fontId="4" fillId="0" borderId="0" xfId="0" applyNumberFormat="1" applyFont="1" applyBorder="1"/>
    <xf numFmtId="0" fontId="4" fillId="0" borderId="0" xfId="0" applyFont="1" applyBorder="1"/>
    <xf numFmtId="0" fontId="4" fillId="0" borderId="0" xfId="0" applyFont="1" applyBorder="1" applyAlignment="1">
      <alignment horizontal="center"/>
    </xf>
    <xf numFmtId="0" fontId="4" fillId="0" borderId="0" xfId="0" applyFont="1" applyBorder="1" applyAlignment="1">
      <alignment horizontal="center" vertical="center" textRotation="90"/>
    </xf>
    <xf numFmtId="0" fontId="8" fillId="0" borderId="0" xfId="0" applyFont="1" applyBorder="1"/>
    <xf numFmtId="1" fontId="4" fillId="0" borderId="0" xfId="0" applyNumberFormat="1" applyFont="1" applyBorder="1" applyAlignment="1">
      <alignment horizontal="center"/>
    </xf>
    <xf numFmtId="0" fontId="6" fillId="0" borderId="8" xfId="0" applyFont="1" applyFill="1" applyBorder="1" applyAlignment="1">
      <alignment horizontal="left" vertical="center" wrapText="1"/>
    </xf>
    <xf numFmtId="0" fontId="6" fillId="0" borderId="8" xfId="0" applyFont="1" applyFill="1" applyBorder="1" applyAlignment="1">
      <alignment horizontal="center" vertical="center" wrapText="1"/>
    </xf>
    <xf numFmtId="49" fontId="6" fillId="0" borderId="8" xfId="0" applyNumberFormat="1" applyFont="1" applyFill="1" applyBorder="1" applyAlignment="1">
      <alignment horizontal="center" vertical="center"/>
    </xf>
    <xf numFmtId="165" fontId="6" fillId="0" borderId="8" xfId="0" applyNumberFormat="1" applyFont="1" applyFill="1" applyBorder="1" applyAlignment="1">
      <alignment horizontal="center" vertical="center"/>
    </xf>
    <xf numFmtId="49" fontId="6" fillId="0" borderId="8" xfId="0" applyNumberFormat="1" applyFont="1" applyFill="1" applyBorder="1" applyAlignment="1">
      <alignment horizontal="center" vertical="center" wrapText="1"/>
    </xf>
    <xf numFmtId="0" fontId="12" fillId="0" borderId="8" xfId="0" applyFont="1" applyFill="1" applyBorder="1" applyAlignment="1">
      <alignment horizontal="left" vertical="center" wrapText="1"/>
    </xf>
    <xf numFmtId="0" fontId="6" fillId="0" borderId="8" xfId="0" applyFont="1" applyFill="1" applyBorder="1" applyAlignment="1">
      <alignment horizontal="center" vertical="center"/>
    </xf>
    <xf numFmtId="0" fontId="6" fillId="0" borderId="8" xfId="0" applyFont="1" applyFill="1" applyBorder="1" applyAlignment="1">
      <alignment vertical="center" wrapText="1"/>
    </xf>
    <xf numFmtId="1" fontId="6" fillId="0" borderId="8" xfId="0" applyNumberFormat="1" applyFont="1" applyFill="1" applyBorder="1" applyAlignment="1">
      <alignment horizontal="center" vertical="center"/>
    </xf>
    <xf numFmtId="0" fontId="6" fillId="0" borderId="8" xfId="0" applyNumberFormat="1" applyFont="1" applyFill="1" applyBorder="1" applyAlignment="1">
      <alignment horizontal="center" vertical="center"/>
    </xf>
    <xf numFmtId="165" fontId="6" fillId="0" borderId="8" xfId="0" applyNumberFormat="1" applyFont="1" applyFill="1" applyBorder="1" applyAlignment="1">
      <alignment horizontal="center" vertical="center" wrapText="1"/>
    </xf>
    <xf numFmtId="9" fontId="6" fillId="0" borderId="8" xfId="0" applyNumberFormat="1" applyFont="1" applyFill="1" applyBorder="1" applyAlignment="1">
      <alignment horizontal="left" vertical="center" wrapText="1"/>
    </xf>
    <xf numFmtId="9" fontId="6" fillId="0" borderId="8" xfId="0" applyNumberFormat="1" applyFont="1" applyFill="1" applyBorder="1" applyAlignment="1">
      <alignment horizontal="center" vertical="center" wrapText="1"/>
    </xf>
    <xf numFmtId="164" fontId="6" fillId="0" borderId="8" xfId="0" applyNumberFormat="1" applyFont="1" applyFill="1" applyBorder="1" applyAlignment="1">
      <alignment horizontal="center" vertical="center" wrapText="1"/>
    </xf>
    <xf numFmtId="165" fontId="12" fillId="0" borderId="8" xfId="0" applyNumberFormat="1" applyFont="1" applyFill="1" applyBorder="1" applyAlignment="1">
      <alignment horizontal="center" vertical="center" wrapText="1"/>
    </xf>
    <xf numFmtId="9" fontId="6" fillId="0" borderId="8" xfId="0" applyNumberFormat="1" applyFont="1" applyFill="1" applyBorder="1" applyAlignment="1">
      <alignment horizontal="center" vertical="center"/>
    </xf>
    <xf numFmtId="0" fontId="12" fillId="0" borderId="8" xfId="0" applyFont="1" applyFill="1" applyBorder="1" applyAlignment="1">
      <alignment horizontal="center" vertical="center" wrapText="1"/>
    </xf>
    <xf numFmtId="1" fontId="6" fillId="0" borderId="8" xfId="0" applyNumberFormat="1" applyFont="1" applyFill="1" applyBorder="1" applyAlignment="1">
      <alignment horizontal="center" vertical="center" wrapText="1"/>
    </xf>
    <xf numFmtId="49" fontId="12" fillId="0" borderId="8" xfId="0" applyNumberFormat="1" applyFont="1" applyFill="1" applyBorder="1" applyAlignment="1">
      <alignment horizontal="center" vertical="center" wrapText="1"/>
    </xf>
    <xf numFmtId="1" fontId="12" fillId="0" borderId="8" xfId="0" applyNumberFormat="1" applyFont="1" applyFill="1" applyBorder="1" applyAlignment="1">
      <alignment horizontal="center" vertical="center" wrapText="1"/>
    </xf>
    <xf numFmtId="9" fontId="6" fillId="0" borderId="8" xfId="0" applyNumberFormat="1" applyFont="1" applyFill="1" applyBorder="1" applyAlignment="1">
      <alignment horizontal="left" vertical="center"/>
    </xf>
    <xf numFmtId="0" fontId="6" fillId="0" borderId="8" xfId="5" applyFont="1" applyFill="1" applyBorder="1" applyAlignment="1">
      <alignment vertical="center" wrapText="1"/>
    </xf>
    <xf numFmtId="0" fontId="6" fillId="0" borderId="8" xfId="5" applyFont="1" applyFill="1" applyBorder="1" applyAlignment="1">
      <alignment horizontal="left" vertical="center" wrapText="1"/>
    </xf>
    <xf numFmtId="1" fontId="6" fillId="0" borderId="8" xfId="5" applyNumberFormat="1" applyFont="1" applyFill="1" applyBorder="1" applyAlignment="1">
      <alignment horizontal="center" vertical="center"/>
    </xf>
    <xf numFmtId="0" fontId="6" fillId="0" borderId="8" xfId="0" applyFont="1" applyFill="1" applyBorder="1" applyAlignment="1">
      <alignment vertical="center"/>
    </xf>
    <xf numFmtId="0" fontId="6" fillId="0" borderId="9" xfId="0" applyFont="1" applyFill="1" applyBorder="1" applyAlignment="1">
      <alignment horizontal="left" vertical="center" wrapText="1"/>
    </xf>
    <xf numFmtId="49" fontId="6" fillId="0" borderId="9" xfId="0" applyNumberFormat="1" applyFont="1" applyFill="1" applyBorder="1" applyAlignment="1">
      <alignment horizontal="center" vertical="center"/>
    </xf>
    <xf numFmtId="165" fontId="6" fillId="0" borderId="9" xfId="0" applyNumberFormat="1" applyFont="1" applyFill="1" applyBorder="1" applyAlignment="1">
      <alignment horizontal="center" vertical="center"/>
    </xf>
    <xf numFmtId="49" fontId="6" fillId="0" borderId="9" xfId="0" applyNumberFormat="1" applyFont="1" applyFill="1" applyBorder="1" applyAlignment="1">
      <alignment horizontal="center" vertical="center" wrapText="1"/>
    </xf>
    <xf numFmtId="0" fontId="6" fillId="0" borderId="9" xfId="0" applyFont="1" applyFill="1" applyBorder="1" applyAlignment="1">
      <alignment vertical="center" wrapText="1"/>
    </xf>
    <xf numFmtId="1" fontId="6" fillId="0" borderId="9" xfId="0" applyNumberFormat="1" applyFont="1" applyFill="1" applyBorder="1" applyAlignment="1">
      <alignment horizontal="center" vertical="center"/>
    </xf>
    <xf numFmtId="0" fontId="6" fillId="0" borderId="9" xfId="0" applyFont="1" applyFill="1" applyBorder="1" applyAlignment="1">
      <alignment horizontal="center" vertical="center"/>
    </xf>
    <xf numFmtId="0" fontId="12" fillId="0" borderId="9" xfId="0" applyFont="1" applyFill="1" applyBorder="1" applyAlignment="1">
      <alignment horizontal="left" vertical="center" wrapText="1"/>
    </xf>
    <xf numFmtId="0" fontId="12" fillId="0" borderId="10" xfId="0" applyFont="1" applyFill="1" applyBorder="1" applyAlignment="1">
      <alignment horizontal="left" vertical="center" wrapText="1"/>
    </xf>
    <xf numFmtId="9" fontId="6" fillId="0" borderId="10" xfId="0" applyNumberFormat="1" applyFont="1" applyFill="1" applyBorder="1" applyAlignment="1">
      <alignment horizontal="center" vertical="center"/>
    </xf>
    <xf numFmtId="164" fontId="6" fillId="0" borderId="10" xfId="0" applyNumberFormat="1" applyFont="1" applyFill="1" applyBorder="1" applyAlignment="1">
      <alignment horizontal="center" vertical="center" wrapText="1"/>
    </xf>
    <xf numFmtId="165" fontId="12" fillId="0" borderId="10" xfId="0" applyNumberFormat="1" applyFont="1" applyFill="1" applyBorder="1" applyAlignment="1">
      <alignment horizontal="center" vertical="center" wrapText="1"/>
    </xf>
    <xf numFmtId="49" fontId="6" fillId="0" borderId="10" xfId="0" applyNumberFormat="1" applyFont="1" applyFill="1" applyBorder="1" applyAlignment="1">
      <alignment horizontal="center" vertical="center" wrapText="1"/>
    </xf>
    <xf numFmtId="165" fontId="6" fillId="0" borderId="9" xfId="0" applyNumberFormat="1" applyFont="1" applyFill="1" applyBorder="1" applyAlignment="1">
      <alignment horizontal="center" vertical="center" wrapText="1"/>
    </xf>
    <xf numFmtId="1" fontId="6" fillId="0" borderId="9" xfId="0" applyNumberFormat="1" applyFont="1" applyFill="1" applyBorder="1" applyAlignment="1">
      <alignment horizontal="center" vertical="center" wrapText="1"/>
    </xf>
    <xf numFmtId="0" fontId="12" fillId="0" borderId="11" xfId="0" applyFont="1" applyFill="1" applyBorder="1" applyAlignment="1">
      <alignment horizontal="left" vertical="center" wrapText="1"/>
    </xf>
    <xf numFmtId="0" fontId="6" fillId="0" borderId="11" xfId="0" applyFont="1" applyFill="1" applyBorder="1" applyAlignment="1">
      <alignment horizontal="center" vertical="center" wrapText="1"/>
    </xf>
    <xf numFmtId="49" fontId="6" fillId="0" borderId="11" xfId="0" applyNumberFormat="1" applyFont="1" applyFill="1" applyBorder="1" applyAlignment="1">
      <alignment horizontal="center" vertical="center" wrapText="1"/>
    </xf>
    <xf numFmtId="165" fontId="6" fillId="0" borderId="11" xfId="0" applyNumberFormat="1" applyFont="1" applyFill="1" applyBorder="1" applyAlignment="1">
      <alignment horizontal="center" vertical="center" wrapText="1"/>
    </xf>
    <xf numFmtId="0" fontId="6" fillId="0" borderId="11" xfId="0" applyFont="1" applyFill="1" applyBorder="1" applyAlignment="1">
      <alignment horizontal="left" vertical="center" wrapText="1"/>
    </xf>
    <xf numFmtId="1" fontId="6" fillId="0" borderId="11" xfId="0" applyNumberFormat="1" applyFont="1" applyFill="1" applyBorder="1" applyAlignment="1">
      <alignment horizontal="center" vertical="center" wrapText="1"/>
    </xf>
    <xf numFmtId="49" fontId="6" fillId="0" borderId="12" xfId="0" applyNumberFormat="1" applyFont="1" applyFill="1" applyBorder="1" applyAlignment="1">
      <alignment horizontal="center" vertical="center" wrapText="1"/>
    </xf>
    <xf numFmtId="1" fontId="6" fillId="0" borderId="12" xfId="0" applyNumberFormat="1" applyFont="1" applyFill="1" applyBorder="1" applyAlignment="1">
      <alignment horizontal="center" vertical="center" wrapText="1"/>
    </xf>
    <xf numFmtId="0" fontId="6" fillId="0" borderId="10" xfId="0" applyFont="1" applyFill="1" applyBorder="1" applyAlignment="1">
      <alignment horizontal="left" vertical="center" wrapText="1"/>
    </xf>
    <xf numFmtId="49" fontId="6" fillId="0" borderId="10" xfId="0" applyNumberFormat="1" applyFont="1" applyFill="1" applyBorder="1" applyAlignment="1">
      <alignment horizontal="center" vertical="center"/>
    </xf>
    <xf numFmtId="165" fontId="6" fillId="0" borderId="10" xfId="0" applyNumberFormat="1" applyFont="1" applyFill="1" applyBorder="1" applyAlignment="1">
      <alignment horizontal="center" vertical="center"/>
    </xf>
    <xf numFmtId="49" fontId="6" fillId="0" borderId="11" xfId="0" applyNumberFormat="1" applyFont="1" applyFill="1" applyBorder="1" applyAlignment="1">
      <alignment horizontal="center" vertical="center"/>
    </xf>
    <xf numFmtId="165" fontId="6" fillId="0" borderId="11" xfId="0" applyNumberFormat="1" applyFont="1" applyFill="1" applyBorder="1" applyAlignment="1">
      <alignment horizontal="center" vertical="center"/>
    </xf>
    <xf numFmtId="49" fontId="6" fillId="0" borderId="12" xfId="0" applyNumberFormat="1" applyFont="1" applyFill="1" applyBorder="1" applyAlignment="1">
      <alignment horizontal="center" vertical="center"/>
    </xf>
    <xf numFmtId="165" fontId="6" fillId="0" borderId="12" xfId="0" applyNumberFormat="1" applyFont="1" applyFill="1" applyBorder="1" applyAlignment="1">
      <alignment horizontal="center" vertical="center"/>
    </xf>
    <xf numFmtId="1" fontId="6" fillId="0" borderId="10" xfId="0" applyNumberFormat="1" applyFont="1" applyFill="1" applyBorder="1" applyAlignment="1">
      <alignment horizontal="center" vertical="center"/>
    </xf>
    <xf numFmtId="165" fontId="6" fillId="0" borderId="10" xfId="0" applyNumberFormat="1" applyFont="1" applyFill="1" applyBorder="1" applyAlignment="1">
      <alignment horizontal="center" vertical="center" wrapText="1"/>
    </xf>
    <xf numFmtId="1" fontId="6" fillId="0" borderId="10" xfId="0" applyNumberFormat="1" applyFont="1" applyFill="1" applyBorder="1" applyAlignment="1">
      <alignment horizontal="center" vertical="center" wrapText="1"/>
    </xf>
    <xf numFmtId="0" fontId="12" fillId="0" borderId="9" xfId="0" applyFont="1" applyFill="1" applyBorder="1" applyAlignment="1">
      <alignment horizontal="center" vertical="center" wrapText="1"/>
    </xf>
    <xf numFmtId="49" fontId="12" fillId="0" borderId="9" xfId="0" applyNumberFormat="1" applyFont="1" applyFill="1" applyBorder="1" applyAlignment="1">
      <alignment horizontal="center" vertical="center" wrapText="1"/>
    </xf>
    <xf numFmtId="165" fontId="12" fillId="0" borderId="9" xfId="0" applyNumberFormat="1" applyFont="1" applyFill="1" applyBorder="1" applyAlignment="1">
      <alignment horizontal="center" vertical="center" wrapText="1"/>
    </xf>
    <xf numFmtId="1" fontId="12" fillId="0" borderId="9" xfId="0" applyNumberFormat="1" applyFont="1" applyFill="1" applyBorder="1" applyAlignment="1">
      <alignment horizontal="center" vertical="center" wrapText="1"/>
    </xf>
    <xf numFmtId="1" fontId="6" fillId="0" borderId="11" xfId="0" applyNumberFormat="1" applyFont="1" applyFill="1" applyBorder="1" applyAlignment="1">
      <alignment horizontal="center" vertical="center"/>
    </xf>
    <xf numFmtId="0" fontId="6" fillId="0" borderId="11" xfId="0" applyFont="1" applyFill="1" applyBorder="1" applyAlignment="1">
      <alignment horizontal="center" vertical="center"/>
    </xf>
    <xf numFmtId="0" fontId="12" fillId="0" borderId="12" xfId="0" applyFont="1" applyFill="1" applyBorder="1" applyAlignment="1">
      <alignment horizontal="left" vertical="center" wrapText="1"/>
    </xf>
    <xf numFmtId="0" fontId="12" fillId="0" borderId="10" xfId="0" applyFont="1" applyFill="1" applyBorder="1" applyAlignment="1">
      <alignment horizontal="center" vertical="center" wrapText="1"/>
    </xf>
    <xf numFmtId="49" fontId="12" fillId="0" borderId="10" xfId="0" applyNumberFormat="1" applyFont="1" applyFill="1" applyBorder="1" applyAlignment="1">
      <alignment horizontal="center" vertical="center" wrapText="1"/>
    </xf>
    <xf numFmtId="1" fontId="12" fillId="0" borderId="10" xfId="0" applyNumberFormat="1" applyFont="1" applyFill="1" applyBorder="1" applyAlignment="1">
      <alignment horizontal="center" vertical="center" wrapText="1"/>
    </xf>
    <xf numFmtId="9" fontId="6" fillId="0" borderId="9" xfId="0" applyNumberFormat="1" applyFont="1" applyFill="1" applyBorder="1" applyAlignment="1">
      <alignment horizontal="center" vertical="center"/>
    </xf>
    <xf numFmtId="164" fontId="6" fillId="0" borderId="9" xfId="0" applyNumberFormat="1" applyFont="1" applyFill="1" applyBorder="1" applyAlignment="1">
      <alignment horizontal="center" vertical="center" wrapText="1"/>
    </xf>
    <xf numFmtId="9" fontId="6" fillId="0" borderId="11" xfId="0" applyNumberFormat="1" applyFont="1" applyFill="1" applyBorder="1" applyAlignment="1">
      <alignment horizontal="left" vertical="center" wrapText="1"/>
    </xf>
    <xf numFmtId="164" fontId="6" fillId="0" borderId="11" xfId="0" applyNumberFormat="1" applyFont="1" applyFill="1" applyBorder="1" applyAlignment="1">
      <alignment horizontal="center" vertical="center" wrapText="1"/>
    </xf>
    <xf numFmtId="165" fontId="12" fillId="0" borderId="11" xfId="0" applyNumberFormat="1" applyFont="1" applyFill="1" applyBorder="1" applyAlignment="1">
      <alignment horizontal="center" vertical="center" wrapText="1"/>
    </xf>
    <xf numFmtId="49" fontId="12" fillId="0" borderId="11" xfId="0" applyNumberFormat="1" applyFont="1" applyFill="1" applyBorder="1" applyAlignment="1">
      <alignment horizontal="center" vertical="center" wrapText="1"/>
    </xf>
    <xf numFmtId="1" fontId="12" fillId="0" borderId="12" xfId="0" applyNumberFormat="1" applyFont="1" applyFill="1" applyBorder="1" applyAlignment="1">
      <alignment horizontal="center" vertical="center" wrapText="1"/>
    </xf>
    <xf numFmtId="9" fontId="6" fillId="0" borderId="12" xfId="0" applyNumberFormat="1" applyFont="1" applyFill="1" applyBorder="1" applyAlignment="1">
      <alignment horizontal="center" vertical="center"/>
    </xf>
    <xf numFmtId="164" fontId="6" fillId="0" borderId="12" xfId="0" applyNumberFormat="1" applyFont="1" applyFill="1" applyBorder="1" applyAlignment="1">
      <alignment horizontal="center" vertical="center" wrapText="1"/>
    </xf>
    <xf numFmtId="165" fontId="12" fillId="0" borderId="12" xfId="0" applyNumberFormat="1" applyFont="1" applyFill="1" applyBorder="1" applyAlignment="1">
      <alignment horizontal="center" vertical="center" wrapText="1"/>
    </xf>
    <xf numFmtId="0" fontId="6" fillId="0" borderId="9" xfId="5" applyFont="1" applyFill="1" applyBorder="1" applyAlignment="1">
      <alignment vertical="center"/>
    </xf>
    <xf numFmtId="9" fontId="6" fillId="0" borderId="11" xfId="0" applyNumberFormat="1" applyFont="1" applyFill="1" applyBorder="1" applyAlignment="1">
      <alignment horizontal="center" vertical="center"/>
    </xf>
    <xf numFmtId="0" fontId="6" fillId="0" borderId="9" xfId="5" applyFont="1" applyFill="1" applyBorder="1" applyAlignment="1">
      <alignment horizontal="left" vertical="center" wrapText="1"/>
    </xf>
    <xf numFmtId="1" fontId="6" fillId="0" borderId="9" xfId="5" applyNumberFormat="1" applyFont="1" applyFill="1" applyBorder="1" applyAlignment="1">
      <alignment horizontal="center" vertical="center"/>
    </xf>
    <xf numFmtId="0" fontId="6" fillId="0" borderId="11" xfId="5" applyFont="1" applyFill="1" applyBorder="1" applyAlignment="1">
      <alignment vertical="center" wrapText="1"/>
    </xf>
    <xf numFmtId="0" fontId="6" fillId="0" borderId="10" xfId="5" applyFont="1" applyFill="1" applyBorder="1" applyAlignment="1">
      <alignment vertical="center" wrapText="1"/>
    </xf>
    <xf numFmtId="1" fontId="6" fillId="0" borderId="10" xfId="5" applyNumberFormat="1" applyFont="1" applyFill="1" applyBorder="1" applyAlignment="1">
      <alignment horizontal="center" vertical="center"/>
    </xf>
    <xf numFmtId="1" fontId="6" fillId="0" borderId="11" xfId="5" applyNumberFormat="1" applyFont="1" applyFill="1" applyBorder="1" applyAlignment="1">
      <alignment horizontal="center" vertical="center"/>
    </xf>
    <xf numFmtId="0" fontId="6" fillId="0" borderId="11" xfId="0" applyFont="1" applyFill="1" applyBorder="1" applyAlignment="1">
      <alignment vertical="center"/>
    </xf>
    <xf numFmtId="9" fontId="6" fillId="0" borderId="11" xfId="0" applyNumberFormat="1" applyFont="1" applyFill="1" applyBorder="1" applyAlignment="1">
      <alignment horizontal="center" vertical="center" wrapText="1"/>
    </xf>
    <xf numFmtId="0" fontId="6" fillId="0" borderId="12" xfId="0" applyFont="1" applyFill="1" applyBorder="1" applyAlignment="1">
      <alignment vertical="center"/>
    </xf>
    <xf numFmtId="0" fontId="14" fillId="12" borderId="13" xfId="0" applyFont="1" applyFill="1" applyBorder="1" applyAlignment="1">
      <alignment horizontal="center" vertical="center" textRotation="90" wrapText="1"/>
    </xf>
    <xf numFmtId="0" fontId="14" fillId="12" borderId="13" xfId="1" applyFont="1" applyFill="1" applyBorder="1" applyAlignment="1">
      <alignment horizontal="center" vertical="center" textRotation="90" wrapText="1"/>
    </xf>
    <xf numFmtId="0" fontId="14" fillId="12" borderId="13" xfId="2" applyFont="1" applyFill="1" applyBorder="1" applyAlignment="1">
      <alignment horizontal="center" vertical="center"/>
    </xf>
    <xf numFmtId="0" fontId="14" fillId="12" borderId="13" xfId="4" applyFont="1" applyFill="1" applyBorder="1" applyAlignment="1">
      <alignment horizontal="center" vertical="center" wrapText="1"/>
    </xf>
    <xf numFmtId="164" fontId="14" fillId="12" borderId="13" xfId="4" applyNumberFormat="1" applyFont="1" applyFill="1" applyBorder="1" applyAlignment="1">
      <alignment horizontal="center" vertical="center" textRotation="90"/>
    </xf>
    <xf numFmtId="0" fontId="14" fillId="12" borderId="13" xfId="4" applyFont="1" applyFill="1" applyBorder="1" applyAlignment="1">
      <alignment horizontal="center" vertical="center" textRotation="90" wrapText="1"/>
    </xf>
    <xf numFmtId="49" fontId="14" fillId="12" borderId="13" xfId="4" applyNumberFormat="1" applyFont="1" applyFill="1" applyBorder="1" applyAlignment="1">
      <alignment horizontal="center" vertical="center" textRotation="90" wrapText="1"/>
    </xf>
    <xf numFmtId="0" fontId="14" fillId="12" borderId="13" xfId="2" applyFont="1" applyFill="1" applyBorder="1" applyAlignment="1">
      <alignment horizontal="center" vertical="center" textRotation="90" wrapText="1"/>
    </xf>
    <xf numFmtId="1" fontId="14" fillId="12" borderId="13" xfId="3" applyNumberFormat="1" applyFont="1" applyFill="1" applyBorder="1" applyAlignment="1">
      <alignment horizontal="center" vertical="center" textRotation="90" wrapText="1"/>
    </xf>
    <xf numFmtId="0" fontId="14" fillId="12" borderId="13" xfId="3" applyFont="1" applyFill="1" applyBorder="1" applyAlignment="1">
      <alignment horizontal="center" vertical="center" wrapText="1"/>
    </xf>
    <xf numFmtId="0" fontId="12" fillId="0" borderId="9" xfId="0" applyFont="1" applyFill="1" applyBorder="1" applyAlignment="1">
      <alignment vertical="center" wrapText="1"/>
    </xf>
    <xf numFmtId="0" fontId="12" fillId="0" borderId="11" xfId="0" applyFont="1" applyFill="1" applyBorder="1" applyAlignment="1">
      <alignment vertical="center" wrapText="1"/>
    </xf>
    <xf numFmtId="1" fontId="12" fillId="0" borderId="8" xfId="0" applyNumberFormat="1" applyFont="1" applyFill="1" applyBorder="1" applyAlignment="1">
      <alignment horizontal="center" vertical="center"/>
    </xf>
    <xf numFmtId="1" fontId="12" fillId="0" borderId="10" xfId="0" applyNumberFormat="1" applyFont="1" applyFill="1" applyBorder="1" applyAlignment="1">
      <alignment horizontal="center" vertical="center"/>
    </xf>
    <xf numFmtId="1" fontId="6" fillId="0" borderId="8" xfId="5" applyNumberFormat="1" applyFont="1" applyFill="1" applyBorder="1" applyAlignment="1">
      <alignment horizontal="center" vertical="center" wrapText="1"/>
    </xf>
    <xf numFmtId="49" fontId="12" fillId="13" borderId="9" xfId="0" applyNumberFormat="1" applyFont="1" applyFill="1" applyBorder="1" applyAlignment="1">
      <alignment horizontal="center" vertical="center" wrapText="1"/>
    </xf>
    <xf numFmtId="49" fontId="12" fillId="13" borderId="8" xfId="0" applyNumberFormat="1" applyFont="1" applyFill="1" applyBorder="1" applyAlignment="1">
      <alignment horizontal="center" vertical="center" wrapText="1"/>
    </xf>
    <xf numFmtId="49" fontId="6" fillId="13" borderId="10" xfId="0" applyNumberFormat="1" applyFont="1" applyFill="1" applyBorder="1" applyAlignment="1">
      <alignment horizontal="center" vertical="center" wrapText="1"/>
    </xf>
    <xf numFmtId="49" fontId="12" fillId="13" borderId="11" xfId="0" applyNumberFormat="1" applyFont="1" applyFill="1" applyBorder="1" applyAlignment="1">
      <alignment horizontal="center" vertical="center" wrapText="1"/>
    </xf>
    <xf numFmtId="49" fontId="12" fillId="13" borderId="12" xfId="0" applyNumberFormat="1" applyFont="1" applyFill="1" applyBorder="1" applyAlignment="1">
      <alignment horizontal="center" vertical="center" wrapText="1"/>
    </xf>
    <xf numFmtId="49" fontId="12" fillId="13" borderId="10" xfId="0" applyNumberFormat="1" applyFont="1" applyFill="1" applyBorder="1" applyAlignment="1">
      <alignment horizontal="center" vertical="center" wrapText="1"/>
    </xf>
    <xf numFmtId="49" fontId="6" fillId="13" borderId="8" xfId="0" applyNumberFormat="1" applyFont="1" applyFill="1" applyBorder="1" applyAlignment="1">
      <alignment horizontal="center" vertical="center" wrapText="1"/>
    </xf>
    <xf numFmtId="0" fontId="14" fillId="12" borderId="13" xfId="3" applyFont="1" applyFill="1" applyBorder="1" applyAlignment="1">
      <alignment horizontal="center" vertical="center" textRotation="90" wrapText="1"/>
    </xf>
    <xf numFmtId="0" fontId="4" fillId="0" borderId="0" xfId="0" applyFont="1" applyBorder="1" applyAlignment="1">
      <alignment horizontal="center" vertical="center"/>
    </xf>
    <xf numFmtId="49" fontId="12" fillId="0" borderId="17" xfId="0" applyNumberFormat="1" applyFont="1" applyFill="1" applyBorder="1" applyAlignment="1">
      <alignment horizontal="center" vertical="center"/>
    </xf>
    <xf numFmtId="49" fontId="12" fillId="0" borderId="19" xfId="0" applyNumberFormat="1" applyFont="1" applyFill="1" applyBorder="1" applyAlignment="1">
      <alignment horizontal="center" vertical="center"/>
    </xf>
    <xf numFmtId="49" fontId="12" fillId="0" borderId="23" xfId="0" applyNumberFormat="1" applyFont="1" applyFill="1" applyBorder="1" applyAlignment="1">
      <alignment horizontal="center" vertical="center" wrapText="1"/>
    </xf>
    <xf numFmtId="3" fontId="12" fillId="0" borderId="17" xfId="11" applyNumberFormat="1" applyFont="1" applyFill="1" applyBorder="1" applyAlignment="1">
      <alignment horizontal="center" vertical="center" wrapText="1"/>
    </xf>
    <xf numFmtId="0" fontId="12" fillId="0" borderId="19" xfId="11" applyNumberFormat="1" applyFont="1" applyFill="1" applyBorder="1" applyAlignment="1">
      <alignment horizontal="center" vertical="center" wrapText="1"/>
    </xf>
    <xf numFmtId="0" fontId="12" fillId="0" borderId="21" xfId="11" applyNumberFormat="1" applyFont="1" applyFill="1" applyBorder="1" applyAlignment="1">
      <alignment horizontal="center" vertical="center" wrapText="1"/>
    </xf>
    <xf numFmtId="0" fontId="6" fillId="0" borderId="23" xfId="0" applyFont="1" applyFill="1" applyBorder="1" applyAlignment="1">
      <alignment horizontal="center" vertical="center" wrapText="1"/>
    </xf>
    <xf numFmtId="0" fontId="6" fillId="0" borderId="19" xfId="0" applyFont="1" applyFill="1" applyBorder="1" applyAlignment="1">
      <alignment horizontal="center" vertical="center" wrapText="1"/>
    </xf>
    <xf numFmtId="0" fontId="6" fillId="0" borderId="25" xfId="0" applyFont="1" applyFill="1" applyBorder="1" applyAlignment="1">
      <alignment horizontal="center" vertical="center" wrapText="1"/>
    </xf>
    <xf numFmtId="0" fontId="6" fillId="0" borderId="17" xfId="0" applyFont="1" applyFill="1" applyBorder="1" applyAlignment="1">
      <alignment horizontal="center" vertical="center" wrapText="1"/>
    </xf>
    <xf numFmtId="0" fontId="6" fillId="0" borderId="21" xfId="0" applyFont="1" applyFill="1" applyBorder="1" applyAlignment="1">
      <alignment horizontal="center" vertical="center" wrapText="1"/>
    </xf>
    <xf numFmtId="0" fontId="12" fillId="0" borderId="23" xfId="0" applyFont="1" applyFill="1" applyBorder="1" applyAlignment="1">
      <alignment horizontal="center" vertical="center" wrapText="1"/>
    </xf>
    <xf numFmtId="0" fontId="12" fillId="0" borderId="25" xfId="0" applyFont="1" applyFill="1" applyBorder="1" applyAlignment="1">
      <alignment horizontal="center" vertical="center" wrapText="1"/>
    </xf>
    <xf numFmtId="0" fontId="12" fillId="0" borderId="17" xfId="0" applyFont="1" applyFill="1" applyBorder="1" applyAlignment="1">
      <alignment horizontal="center" vertical="center" wrapText="1"/>
    </xf>
    <xf numFmtId="0" fontId="12" fillId="0" borderId="19" xfId="0" applyFont="1" applyFill="1" applyBorder="1" applyAlignment="1">
      <alignment horizontal="center" vertical="center" wrapText="1"/>
    </xf>
    <xf numFmtId="0" fontId="12" fillId="0" borderId="21" xfId="0" applyFont="1" applyFill="1" applyBorder="1" applyAlignment="1">
      <alignment horizontal="center" vertical="center" wrapText="1"/>
    </xf>
    <xf numFmtId="0" fontId="6" fillId="0" borderId="23" xfId="0" applyNumberFormat="1" applyFont="1" applyFill="1" applyBorder="1" applyAlignment="1">
      <alignment horizontal="center" vertical="center" wrapText="1"/>
    </xf>
    <xf numFmtId="0" fontId="6" fillId="0" borderId="19" xfId="0" applyNumberFormat="1" applyFont="1" applyFill="1" applyBorder="1" applyAlignment="1">
      <alignment horizontal="center" vertical="center" wrapText="1"/>
    </xf>
    <xf numFmtId="0" fontId="6" fillId="0" borderId="25" xfId="0" applyNumberFormat="1" applyFont="1" applyFill="1" applyBorder="1" applyAlignment="1">
      <alignment horizontal="center" vertical="center" wrapText="1"/>
    </xf>
    <xf numFmtId="0" fontId="6" fillId="0" borderId="17" xfId="0" applyNumberFormat="1" applyFont="1" applyFill="1" applyBorder="1" applyAlignment="1">
      <alignment horizontal="center" vertical="center" wrapText="1"/>
    </xf>
    <xf numFmtId="0" fontId="6" fillId="0" borderId="21" xfId="0" applyNumberFormat="1" applyFont="1" applyFill="1" applyBorder="1" applyAlignment="1">
      <alignment horizontal="center" vertical="center" wrapText="1"/>
    </xf>
    <xf numFmtId="0" fontId="6" fillId="0" borderId="19" xfId="5" applyNumberFormat="1" applyFont="1" applyFill="1" applyBorder="1" applyAlignment="1">
      <alignment horizontal="center" vertical="center" wrapText="1"/>
    </xf>
    <xf numFmtId="0" fontId="6" fillId="0" borderId="21" xfId="5" applyNumberFormat="1" applyFont="1" applyFill="1" applyBorder="1" applyAlignment="1">
      <alignment horizontal="center" vertical="center" wrapText="1"/>
    </xf>
    <xf numFmtId="0" fontId="16" fillId="14" borderId="0" xfId="0" applyFont="1" applyFill="1" applyAlignment="1">
      <alignment horizontal="center" vertical="center" wrapText="1"/>
    </xf>
    <xf numFmtId="0" fontId="16" fillId="14" borderId="0" xfId="0" applyFont="1" applyFill="1" applyAlignment="1">
      <alignment horizontal="center" vertical="center"/>
    </xf>
    <xf numFmtId="0" fontId="0" fillId="0" borderId="27" xfId="0" applyFont="1" applyFill="1" applyBorder="1" applyAlignment="1">
      <alignment horizontal="right" vertical="center" wrapText="1"/>
    </xf>
    <xf numFmtId="0" fontId="0" fillId="0" borderId="15" xfId="0" applyFont="1" applyFill="1" applyBorder="1" applyAlignment="1">
      <alignment vertical="center" wrapText="1"/>
    </xf>
    <xf numFmtId="0" fontId="0" fillId="0" borderId="28" xfId="0" applyFont="1" applyFill="1" applyBorder="1" applyAlignment="1">
      <alignment horizontal="center" vertical="center" wrapText="1"/>
    </xf>
    <xf numFmtId="0" fontId="0" fillId="0" borderId="29" xfId="0" applyFont="1" applyFill="1" applyBorder="1" applyAlignment="1">
      <alignment horizontal="right" vertical="center" wrapText="1"/>
    </xf>
    <xf numFmtId="0" fontId="0" fillId="0" borderId="30" xfId="0" applyFont="1" applyFill="1" applyBorder="1" applyAlignment="1">
      <alignment vertical="center" wrapText="1"/>
    </xf>
    <xf numFmtId="0" fontId="0" fillId="0" borderId="31" xfId="0" applyFont="1" applyFill="1" applyBorder="1" applyAlignment="1">
      <alignment horizontal="center" vertical="center" wrapText="1"/>
    </xf>
    <xf numFmtId="0" fontId="0" fillId="0" borderId="30" xfId="0" applyFont="1" applyFill="1" applyBorder="1" applyAlignment="1">
      <alignment horizontal="left" vertical="center" wrapText="1"/>
    </xf>
    <xf numFmtId="0" fontId="0" fillId="0" borderId="30" xfId="0" applyFont="1" applyFill="1" applyBorder="1" applyAlignment="1">
      <alignment wrapText="1"/>
    </xf>
    <xf numFmtId="0" fontId="0" fillId="0" borderId="31" xfId="0" applyFont="1" applyFill="1" applyBorder="1" applyAlignment="1">
      <alignment vertical="center" wrapText="1"/>
    </xf>
    <xf numFmtId="0" fontId="0" fillId="0" borderId="31" xfId="0" applyFont="1" applyFill="1" applyBorder="1" applyAlignment="1">
      <alignment wrapText="1"/>
    </xf>
    <xf numFmtId="0" fontId="0" fillId="0" borderId="32" xfId="0" applyFont="1" applyFill="1" applyBorder="1" applyAlignment="1">
      <alignment horizontal="right" vertical="center" wrapText="1"/>
    </xf>
    <xf numFmtId="0" fontId="0" fillId="0" borderId="33" xfId="0" applyFont="1" applyFill="1" applyBorder="1" applyAlignment="1">
      <alignment wrapText="1"/>
    </xf>
    <xf numFmtId="0" fontId="0" fillId="0" borderId="34" xfId="0" applyFont="1" applyFill="1" applyBorder="1" applyAlignment="1">
      <alignment wrapText="1"/>
    </xf>
    <xf numFmtId="0" fontId="0" fillId="0" borderId="0" xfId="0" applyAlignment="1">
      <alignment horizontal="right" wrapText="1"/>
    </xf>
    <xf numFmtId="0" fontId="0" fillId="0" borderId="27" xfId="0" applyBorder="1" applyAlignment="1">
      <alignment horizontal="right" vertical="center" wrapText="1"/>
    </xf>
    <xf numFmtId="0" fontId="0" fillId="0" borderId="15" xfId="0" applyBorder="1" applyAlignment="1">
      <alignment wrapText="1"/>
    </xf>
    <xf numFmtId="0" fontId="0" fillId="0" borderId="28" xfId="0" applyBorder="1"/>
    <xf numFmtId="0" fontId="0" fillId="0" borderId="29" xfId="0" applyBorder="1" applyAlignment="1">
      <alignment horizontal="right" vertical="center" wrapText="1"/>
    </xf>
    <xf numFmtId="0" fontId="0" fillId="0" borderId="30" xfId="0" applyBorder="1" applyAlignment="1">
      <alignment vertical="center" wrapText="1"/>
    </xf>
    <xf numFmtId="0" fontId="0" fillId="0" borderId="31" xfId="0" applyBorder="1"/>
    <xf numFmtId="0" fontId="0" fillId="0" borderId="30" xfId="0" applyBorder="1" applyAlignment="1">
      <alignment wrapText="1"/>
    </xf>
    <xf numFmtId="0" fontId="0" fillId="0" borderId="32" xfId="0" applyBorder="1" applyAlignment="1">
      <alignment horizontal="right" vertical="center" wrapText="1"/>
    </xf>
    <xf numFmtId="0" fontId="0" fillId="0" borderId="33" xfId="0" applyBorder="1" applyAlignment="1">
      <alignment vertical="center" wrapText="1"/>
    </xf>
    <xf numFmtId="0" fontId="0" fillId="0" borderId="34" xfId="0" applyBorder="1"/>
    <xf numFmtId="0" fontId="0" fillId="0" borderId="0" xfId="0" applyBorder="1"/>
    <xf numFmtId="0" fontId="0" fillId="0" borderId="0" xfId="0" applyBorder="1" applyAlignment="1">
      <alignment vertical="center"/>
    </xf>
    <xf numFmtId="0" fontId="0" fillId="0" borderId="0" xfId="0" applyBorder="1" applyAlignment="1">
      <alignment horizontal="center" vertical="top"/>
    </xf>
    <xf numFmtId="0" fontId="0" fillId="0" borderId="0" xfId="0" applyBorder="1" applyAlignment="1">
      <alignment horizontal="center" vertical="center"/>
    </xf>
    <xf numFmtId="0" fontId="24" fillId="0" borderId="0" xfId="0" applyFont="1" applyBorder="1"/>
    <xf numFmtId="14" fontId="24" fillId="0" borderId="0" xfId="0" applyNumberFormat="1" applyFont="1" applyBorder="1"/>
    <xf numFmtId="0" fontId="24" fillId="0" borderId="0" xfId="0" applyFont="1"/>
    <xf numFmtId="0" fontId="25" fillId="0" borderId="0" xfId="0" applyFont="1" applyBorder="1"/>
    <xf numFmtId="0" fontId="25" fillId="0" borderId="0" xfId="0" applyFont="1"/>
    <xf numFmtId="0" fontId="0" fillId="0" borderId="27" xfId="0" applyFill="1" applyBorder="1" applyAlignment="1">
      <alignment horizontal="right" vertical="center" wrapText="1"/>
    </xf>
    <xf numFmtId="0" fontId="0" fillId="0" borderId="15" xfId="0" applyFill="1" applyBorder="1" applyAlignment="1">
      <alignment wrapText="1"/>
    </xf>
    <xf numFmtId="0" fontId="0" fillId="0" borderId="28" xfId="0" applyFill="1" applyBorder="1"/>
    <xf numFmtId="0" fontId="0" fillId="0" borderId="29" xfId="0" applyFill="1" applyBorder="1" applyAlignment="1">
      <alignment horizontal="right" vertical="center" wrapText="1"/>
    </xf>
    <xf numFmtId="0" fontId="0" fillId="0" borderId="30" xfId="0" applyFill="1" applyBorder="1" applyAlignment="1">
      <alignment vertical="center" wrapText="1"/>
    </xf>
    <xf numFmtId="0" fontId="0" fillId="0" borderId="31" xfId="0" applyFill="1" applyBorder="1"/>
    <xf numFmtId="0" fontId="0" fillId="0" borderId="30" xfId="0" applyFill="1" applyBorder="1" applyAlignment="1">
      <alignment wrapText="1"/>
    </xf>
    <xf numFmtId="0" fontId="0" fillId="0" borderId="32" xfId="0" applyFill="1" applyBorder="1" applyAlignment="1">
      <alignment horizontal="right" vertical="center" wrapText="1"/>
    </xf>
    <xf numFmtId="0" fontId="0" fillId="0" borderId="33" xfId="0" applyFill="1" applyBorder="1" applyAlignment="1">
      <alignment vertical="center" wrapText="1"/>
    </xf>
    <xf numFmtId="0" fontId="0" fillId="0" borderId="34" xfId="0" applyFill="1" applyBorder="1"/>
    <xf numFmtId="0" fontId="26" fillId="15" borderId="35" xfId="0" applyFont="1" applyFill="1" applyBorder="1" applyAlignment="1">
      <alignment horizontal="center" vertical="center" wrapText="1"/>
    </xf>
    <xf numFmtId="0" fontId="26" fillId="15" borderId="36" xfId="0" applyFont="1" applyFill="1" applyBorder="1" applyAlignment="1">
      <alignment horizontal="center" vertical="center" wrapText="1"/>
    </xf>
    <xf numFmtId="0" fontId="26" fillId="15" borderId="37" xfId="0" applyFont="1" applyFill="1" applyBorder="1" applyAlignment="1">
      <alignment horizontal="center" vertical="center" wrapText="1"/>
    </xf>
    <xf numFmtId="0" fontId="0" fillId="0" borderId="38" xfId="0" applyBorder="1" applyAlignment="1">
      <alignment horizontal="center" vertical="center"/>
    </xf>
    <xf numFmtId="0" fontId="0" fillId="0" borderId="39" xfId="0" applyFont="1" applyBorder="1" applyAlignment="1">
      <alignment horizontal="left" vertical="center" wrapText="1"/>
    </xf>
    <xf numFmtId="0" fontId="0" fillId="16" borderId="39" xfId="0" applyFont="1" applyFill="1" applyBorder="1" applyAlignment="1">
      <alignment horizontal="left" vertical="center" wrapText="1"/>
    </xf>
    <xf numFmtId="0" fontId="0" fillId="0" borderId="39" xfId="0" applyFont="1" applyBorder="1" applyAlignment="1">
      <alignment horizontal="center" vertical="center" wrapText="1"/>
    </xf>
    <xf numFmtId="0" fontId="0" fillId="0" borderId="39" xfId="0" applyBorder="1" applyAlignment="1">
      <alignment horizontal="center" vertical="center"/>
    </xf>
    <xf numFmtId="0" fontId="0" fillId="0" borderId="40" xfId="0" applyBorder="1" applyAlignment="1">
      <alignment horizontal="center" vertical="center"/>
    </xf>
    <xf numFmtId="0" fontId="0" fillId="0" borderId="40" xfId="0" applyBorder="1" applyAlignment="1">
      <alignment horizontal="center" vertical="center" wrapText="1"/>
    </xf>
    <xf numFmtId="0" fontId="0" fillId="0" borderId="39" xfId="0" applyBorder="1" applyAlignment="1">
      <alignment vertical="center" wrapText="1"/>
    </xf>
    <xf numFmtId="0" fontId="0" fillId="0" borderId="41" xfId="0" applyBorder="1" applyAlignment="1">
      <alignment horizontal="center" vertical="center"/>
    </xf>
    <xf numFmtId="0" fontId="0" fillId="0" borderId="42" xfId="0" applyFont="1" applyFill="1" applyBorder="1" applyAlignment="1">
      <alignment horizontal="left" vertical="center" wrapText="1"/>
    </xf>
    <xf numFmtId="0" fontId="0" fillId="16" borderId="42" xfId="0" applyFont="1" applyFill="1" applyBorder="1" applyAlignment="1">
      <alignment horizontal="left" vertical="center" wrapText="1"/>
    </xf>
    <xf numFmtId="0" fontId="0" fillId="0" borderId="42" xfId="0" applyBorder="1" applyAlignment="1">
      <alignment horizontal="center" vertical="center"/>
    </xf>
    <xf numFmtId="0" fontId="0" fillId="0" borderId="43" xfId="0" applyBorder="1" applyAlignment="1">
      <alignment horizontal="center" vertical="center" wrapText="1"/>
    </xf>
    <xf numFmtId="0" fontId="16" fillId="17" borderId="0" xfId="0" applyFont="1" applyFill="1" applyBorder="1" applyAlignment="1">
      <alignment horizontal="center" vertical="center" wrapText="1"/>
    </xf>
    <xf numFmtId="0" fontId="0" fillId="0" borderId="27" xfId="0" applyBorder="1" applyAlignment="1">
      <alignment horizontal="right" vertical="center"/>
    </xf>
    <xf numFmtId="0" fontId="0" fillId="0" borderId="28" xfId="0" applyBorder="1" applyAlignment="1">
      <alignment wrapText="1"/>
    </xf>
    <xf numFmtId="0" fontId="0" fillId="0" borderId="29" xfId="0" applyBorder="1" applyAlignment="1">
      <alignment horizontal="right" vertical="center"/>
    </xf>
    <xf numFmtId="0" fontId="0" fillId="0" borderId="31" xfId="0" applyBorder="1" applyAlignment="1">
      <alignment wrapText="1"/>
    </xf>
    <xf numFmtId="0" fontId="0" fillId="0" borderId="32" xfId="0" applyBorder="1" applyAlignment="1">
      <alignment horizontal="right" vertical="center"/>
    </xf>
    <xf numFmtId="0" fontId="0" fillId="0" borderId="34" xfId="0" applyBorder="1" applyAlignment="1">
      <alignment vertical="center" wrapText="1"/>
    </xf>
    <xf numFmtId="0" fontId="0" fillId="0" borderId="0" xfId="0" applyAlignment="1">
      <alignment horizontal="left" vertical="center"/>
    </xf>
    <xf numFmtId="14" fontId="0" fillId="0" borderId="0" xfId="0" applyNumberFormat="1"/>
    <xf numFmtId="0" fontId="0" fillId="0" borderId="0" xfId="0" applyAlignment="1">
      <alignment horizontal="center"/>
    </xf>
    <xf numFmtId="14" fontId="0" fillId="0" borderId="0" xfId="0" applyNumberFormat="1" applyAlignment="1">
      <alignment vertical="center"/>
    </xf>
    <xf numFmtId="49" fontId="0" fillId="0" borderId="0" xfId="0" applyNumberFormat="1" applyAlignment="1">
      <alignment vertical="center" wrapText="1"/>
    </xf>
    <xf numFmtId="0" fontId="12" fillId="0" borderId="44" xfId="0" applyFont="1" applyFill="1" applyBorder="1" applyAlignment="1">
      <alignment vertical="center" wrapText="1"/>
    </xf>
    <xf numFmtId="0" fontId="12" fillId="0" borderId="26" xfId="0" applyFont="1" applyFill="1" applyBorder="1" applyAlignment="1">
      <alignment vertical="center" wrapText="1"/>
    </xf>
    <xf numFmtId="1" fontId="12" fillId="0" borderId="8" xfId="0" applyNumberFormat="1" applyFont="1" applyFill="1" applyBorder="1" applyAlignment="1">
      <alignment horizontal="center" vertical="center"/>
    </xf>
    <xf numFmtId="165" fontId="6" fillId="18" borderId="11" xfId="0" applyNumberFormat="1" applyFont="1" applyFill="1" applyBorder="1" applyAlignment="1">
      <alignment horizontal="center" vertical="center"/>
    </xf>
    <xf numFmtId="0" fontId="6" fillId="0" borderId="44" xfId="0" applyFont="1" applyFill="1" applyBorder="1" applyAlignment="1">
      <alignment horizontal="left" vertical="center" wrapText="1"/>
    </xf>
    <xf numFmtId="49" fontId="6" fillId="0" borderId="44" xfId="0" applyNumberFormat="1" applyFont="1" applyFill="1" applyBorder="1" applyAlignment="1">
      <alignment horizontal="center" vertical="center"/>
    </xf>
    <xf numFmtId="165" fontId="6" fillId="0" borderId="44" xfId="0" applyNumberFormat="1" applyFont="1" applyFill="1" applyBorder="1" applyAlignment="1">
      <alignment horizontal="center" vertical="center"/>
    </xf>
    <xf numFmtId="49" fontId="6" fillId="0" borderId="44" xfId="0" applyNumberFormat="1" applyFont="1" applyFill="1" applyBorder="1" applyAlignment="1">
      <alignment horizontal="center" vertical="center" wrapText="1"/>
    </xf>
    <xf numFmtId="165" fontId="6" fillId="18" borderId="44" xfId="0" applyNumberFormat="1" applyFont="1" applyFill="1" applyBorder="1" applyAlignment="1">
      <alignment horizontal="center" vertical="center"/>
    </xf>
    <xf numFmtId="49" fontId="12" fillId="0" borderId="46" xfId="0" applyNumberFormat="1" applyFont="1" applyFill="1" applyBorder="1" applyAlignment="1">
      <alignment horizontal="center" vertical="center" wrapText="1"/>
    </xf>
    <xf numFmtId="165" fontId="6" fillId="18" borderId="8" xfId="0" applyNumberFormat="1" applyFont="1" applyFill="1" applyBorder="1" applyAlignment="1">
      <alignment horizontal="center" vertical="center"/>
    </xf>
    <xf numFmtId="1" fontId="6" fillId="0" borderId="11" xfId="0" applyNumberFormat="1" applyFont="1" applyFill="1" applyBorder="1" applyAlignment="1">
      <alignment horizontal="center" vertical="center" wrapText="1"/>
    </xf>
    <xf numFmtId="1" fontId="6" fillId="0" borderId="8" xfId="0" applyNumberFormat="1" applyFont="1" applyFill="1" applyBorder="1" applyAlignment="1">
      <alignment horizontal="center" vertical="center" wrapText="1"/>
    </xf>
    <xf numFmtId="1" fontId="6" fillId="0" borderId="10" xfId="0" applyNumberFormat="1" applyFont="1" applyFill="1" applyBorder="1" applyAlignment="1">
      <alignment horizontal="center" vertical="center" wrapText="1"/>
    </xf>
    <xf numFmtId="1" fontId="12" fillId="0" borderId="10" xfId="0" applyNumberFormat="1" applyFont="1" applyFill="1" applyBorder="1" applyAlignment="1">
      <alignment horizontal="center" vertical="center" wrapText="1"/>
    </xf>
    <xf numFmtId="0" fontId="6" fillId="0" borderId="10" xfId="0" applyFont="1" applyFill="1" applyBorder="1" applyAlignment="1">
      <alignment horizontal="center" vertical="center" wrapText="1"/>
    </xf>
    <xf numFmtId="165" fontId="12" fillId="18" borderId="8" xfId="0" applyNumberFormat="1" applyFont="1" applyFill="1" applyBorder="1" applyAlignment="1">
      <alignment horizontal="center" vertical="center" wrapText="1"/>
    </xf>
    <xf numFmtId="165" fontId="29" fillId="0" borderId="8" xfId="0" applyNumberFormat="1" applyFont="1" applyFill="1" applyBorder="1" applyAlignment="1">
      <alignment horizontal="center" vertical="center" wrapText="1"/>
    </xf>
    <xf numFmtId="1" fontId="6" fillId="18" borderId="8" xfId="0" applyNumberFormat="1" applyFont="1" applyFill="1" applyBorder="1" applyAlignment="1">
      <alignment horizontal="center" vertical="center" wrapText="1"/>
    </xf>
    <xf numFmtId="0" fontId="6" fillId="0" borderId="8" xfId="0" applyNumberFormat="1" applyFont="1" applyFill="1" applyBorder="1" applyAlignment="1">
      <alignment horizontal="center" vertical="center" wrapText="1"/>
    </xf>
    <xf numFmtId="1" fontId="6" fillId="0" borderId="8" xfId="0" applyNumberFormat="1" applyFont="1" applyFill="1" applyBorder="1" applyAlignment="1">
      <alignment horizontal="center" vertical="center" wrapText="1"/>
    </xf>
    <xf numFmtId="0" fontId="12" fillId="18" borderId="10" xfId="0" applyFont="1" applyFill="1" applyBorder="1" applyAlignment="1">
      <alignment horizontal="left" vertical="center" wrapText="1"/>
    </xf>
    <xf numFmtId="165" fontId="6" fillId="18" borderId="12" xfId="0" applyNumberFormat="1" applyFont="1" applyFill="1" applyBorder="1" applyAlignment="1">
      <alignment horizontal="center" vertical="center" wrapText="1"/>
    </xf>
    <xf numFmtId="165" fontId="12" fillId="18" borderId="9" xfId="0" applyNumberFormat="1" applyFont="1" applyFill="1" applyBorder="1" applyAlignment="1">
      <alignment horizontal="center" vertical="center" wrapText="1"/>
    </xf>
    <xf numFmtId="165" fontId="12" fillId="18" borderId="10" xfId="0" applyNumberFormat="1" applyFont="1" applyFill="1" applyBorder="1" applyAlignment="1">
      <alignment horizontal="center" vertical="center" wrapText="1"/>
    </xf>
    <xf numFmtId="1" fontId="12" fillId="0" borderId="8" xfId="0" applyNumberFormat="1" applyFont="1" applyFill="1" applyBorder="1" applyAlignment="1">
      <alignment horizontal="center" vertical="center"/>
    </xf>
    <xf numFmtId="165" fontId="12" fillId="18" borderId="11" xfId="0" applyNumberFormat="1" applyFont="1" applyFill="1" applyBorder="1" applyAlignment="1">
      <alignment horizontal="center" vertical="center" wrapText="1"/>
    </xf>
    <xf numFmtId="1" fontId="12" fillId="0" borderId="8" xfId="0" applyNumberFormat="1" applyFont="1" applyFill="1" applyBorder="1" applyAlignment="1">
      <alignment horizontal="center" vertical="center"/>
    </xf>
    <xf numFmtId="1" fontId="6" fillId="0" borderId="8" xfId="0" applyNumberFormat="1" applyFont="1" applyFill="1" applyBorder="1" applyAlignment="1">
      <alignment horizontal="center" vertical="center" wrapText="1"/>
    </xf>
    <xf numFmtId="1" fontId="6" fillId="0" borderId="11" xfId="0" applyNumberFormat="1" applyFont="1" applyFill="1" applyBorder="1" applyAlignment="1">
      <alignment horizontal="center" vertical="center" wrapText="1"/>
    </xf>
    <xf numFmtId="1" fontId="6" fillId="0" borderId="9" xfId="5" applyNumberFormat="1" applyFont="1" applyFill="1" applyBorder="1" applyAlignment="1">
      <alignment horizontal="center" vertical="center" wrapText="1"/>
    </xf>
    <xf numFmtId="1" fontId="6" fillId="0" borderId="8" xfId="0" applyNumberFormat="1" applyFont="1" applyFill="1" applyBorder="1" applyAlignment="1">
      <alignment horizontal="center" vertical="center" wrapText="1"/>
    </xf>
    <xf numFmtId="1" fontId="12" fillId="0" borderId="8" xfId="0" applyNumberFormat="1" applyFont="1" applyFill="1" applyBorder="1" applyAlignment="1">
      <alignment horizontal="center" vertical="center" wrapText="1"/>
    </xf>
    <xf numFmtId="1" fontId="12" fillId="0" borderId="10" xfId="0" applyNumberFormat="1" applyFont="1" applyFill="1" applyBorder="1" applyAlignment="1">
      <alignment horizontal="center" vertical="center" wrapText="1"/>
    </xf>
    <xf numFmtId="1" fontId="6" fillId="0" borderId="44" xfId="5" applyNumberFormat="1" applyFont="1" applyFill="1" applyBorder="1" applyAlignment="1">
      <alignment horizontal="center" vertical="center" wrapText="1"/>
    </xf>
    <xf numFmtId="1" fontId="6" fillId="18" borderId="12" xfId="0" applyNumberFormat="1" applyFont="1" applyFill="1" applyBorder="1" applyAlignment="1">
      <alignment horizontal="center" vertical="center"/>
    </xf>
    <xf numFmtId="0" fontId="6" fillId="18" borderId="8" xfId="0" applyFont="1" applyFill="1" applyBorder="1" applyAlignment="1">
      <alignment horizontal="left" vertical="center" wrapText="1"/>
    </xf>
    <xf numFmtId="1" fontId="6" fillId="18" borderId="8" xfId="0" applyNumberFormat="1" applyFont="1" applyFill="1" applyBorder="1" applyAlignment="1">
      <alignment horizontal="center" vertical="center"/>
    </xf>
    <xf numFmtId="9" fontId="6" fillId="18" borderId="8" xfId="0" applyNumberFormat="1" applyFont="1" applyFill="1" applyBorder="1" applyAlignment="1">
      <alignment horizontal="center" vertical="center"/>
    </xf>
    <xf numFmtId="164" fontId="6" fillId="18" borderId="8" xfId="0" applyNumberFormat="1" applyFont="1" applyFill="1" applyBorder="1" applyAlignment="1">
      <alignment horizontal="center" vertical="center" wrapText="1"/>
    </xf>
    <xf numFmtId="49" fontId="12" fillId="18" borderId="8" xfId="0" applyNumberFormat="1" applyFont="1" applyFill="1" applyBorder="1" applyAlignment="1">
      <alignment horizontal="center" vertical="center" wrapText="1"/>
    </xf>
    <xf numFmtId="1" fontId="6" fillId="0" borderId="44" xfId="0" applyNumberFormat="1" applyFont="1" applyFill="1" applyBorder="1" applyAlignment="1">
      <alignment horizontal="center" vertical="center" wrapText="1"/>
    </xf>
    <xf numFmtId="1" fontId="6" fillId="18" borderId="10" xfId="0" applyNumberFormat="1" applyFont="1" applyFill="1" applyBorder="1" applyAlignment="1">
      <alignment horizontal="center" vertical="center"/>
    </xf>
    <xf numFmtId="9" fontId="6" fillId="18" borderId="10" xfId="0" applyNumberFormat="1" applyFont="1" applyFill="1" applyBorder="1" applyAlignment="1">
      <alignment horizontal="center" vertical="center"/>
    </xf>
    <xf numFmtId="164" fontId="6" fillId="18" borderId="10" xfId="0" applyNumberFormat="1" applyFont="1" applyFill="1" applyBorder="1" applyAlignment="1">
      <alignment horizontal="center" vertical="center" wrapText="1"/>
    </xf>
    <xf numFmtId="49" fontId="12" fillId="18" borderId="10" xfId="0" applyNumberFormat="1" applyFont="1" applyFill="1" applyBorder="1" applyAlignment="1">
      <alignment horizontal="center" vertical="center" wrapText="1"/>
    </xf>
    <xf numFmtId="1" fontId="6" fillId="0" borderId="9" xfId="0" applyNumberFormat="1" applyFont="1" applyFill="1" applyBorder="1" applyAlignment="1">
      <alignment horizontal="center" vertical="center" wrapText="1"/>
    </xf>
    <xf numFmtId="1" fontId="12" fillId="0" borderId="9" xfId="0" applyNumberFormat="1" applyFont="1" applyFill="1" applyBorder="1" applyAlignment="1">
      <alignment horizontal="center" vertical="center" wrapText="1"/>
    </xf>
    <xf numFmtId="165" fontId="6" fillId="0" borderId="9" xfId="5" applyNumberFormat="1" applyFont="1" applyFill="1" applyBorder="1" applyAlignment="1">
      <alignment horizontal="center" vertical="center" wrapText="1"/>
    </xf>
    <xf numFmtId="0" fontId="6" fillId="0" borderId="50" xfId="0" applyNumberFormat="1" applyFont="1" applyFill="1" applyBorder="1" applyAlignment="1">
      <alignment horizontal="center" vertical="center" wrapText="1"/>
    </xf>
    <xf numFmtId="1" fontId="6" fillId="0" borderId="9" xfId="5" applyNumberFormat="1" applyFont="1" applyFill="1" applyBorder="1" applyAlignment="1">
      <alignment horizontal="left" vertical="center" wrapText="1"/>
    </xf>
    <xf numFmtId="1" fontId="6" fillId="0" borderId="51" xfId="5" applyNumberFormat="1" applyFont="1" applyFill="1" applyBorder="1" applyAlignment="1">
      <alignment horizontal="left" vertical="center" wrapText="1"/>
    </xf>
    <xf numFmtId="1" fontId="6" fillId="0" borderId="51" xfId="5" applyNumberFormat="1" applyFont="1" applyFill="1" applyBorder="1" applyAlignment="1">
      <alignment horizontal="center" vertical="center" wrapText="1"/>
    </xf>
    <xf numFmtId="165" fontId="6" fillId="0" borderId="51" xfId="5" applyNumberFormat="1" applyFont="1" applyFill="1" applyBorder="1" applyAlignment="1">
      <alignment horizontal="center" vertical="center" wrapText="1"/>
    </xf>
    <xf numFmtId="49" fontId="12" fillId="13" borderId="52" xfId="0" applyNumberFormat="1" applyFont="1" applyFill="1" applyBorder="1" applyAlignment="1">
      <alignment horizontal="center" vertical="center" wrapText="1"/>
    </xf>
    <xf numFmtId="0" fontId="12" fillId="0" borderId="51" xfId="0" applyFont="1" applyFill="1" applyBorder="1" applyAlignment="1">
      <alignment vertical="center" wrapText="1"/>
    </xf>
    <xf numFmtId="0" fontId="6" fillId="0" borderId="53" xfId="0" applyNumberFormat="1" applyFont="1" applyFill="1" applyBorder="1" applyAlignment="1">
      <alignment horizontal="center" vertical="center" wrapText="1"/>
    </xf>
    <xf numFmtId="1" fontId="6" fillId="0" borderId="55" xfId="5" applyNumberFormat="1" applyFont="1" applyFill="1" applyBorder="1" applyAlignment="1">
      <alignment horizontal="left" vertical="center" wrapText="1"/>
    </xf>
    <xf numFmtId="1" fontId="6" fillId="0" borderId="55" xfId="5" applyNumberFormat="1" applyFont="1" applyFill="1" applyBorder="1" applyAlignment="1">
      <alignment horizontal="center" vertical="center" wrapText="1"/>
    </xf>
    <xf numFmtId="165" fontId="6" fillId="0" borderId="55" xfId="5" applyNumberFormat="1" applyFont="1" applyFill="1" applyBorder="1" applyAlignment="1">
      <alignment horizontal="center" vertical="center" wrapText="1"/>
    </xf>
    <xf numFmtId="49" fontId="6" fillId="0" borderId="48" xfId="0" applyNumberFormat="1" applyFont="1" applyFill="1" applyBorder="1" applyAlignment="1">
      <alignment horizontal="center" vertical="center" wrapText="1"/>
    </xf>
    <xf numFmtId="1" fontId="6" fillId="0" borderId="55" xfId="0" applyNumberFormat="1" applyFont="1" applyFill="1" applyBorder="1" applyAlignment="1">
      <alignment horizontal="center" vertical="center" wrapText="1"/>
    </xf>
    <xf numFmtId="0" fontId="12" fillId="0" borderId="55" xfId="0" applyFont="1" applyFill="1" applyBorder="1" applyAlignment="1">
      <alignment vertical="center" wrapText="1"/>
    </xf>
    <xf numFmtId="0" fontId="6" fillId="0" borderId="56" xfId="0" applyNumberFormat="1" applyFont="1" applyFill="1" applyBorder="1" applyAlignment="1">
      <alignment horizontal="center" vertical="center" wrapText="1"/>
    </xf>
    <xf numFmtId="0" fontId="6" fillId="0" borderId="57" xfId="5" applyNumberFormat="1" applyFont="1" applyFill="1" applyBorder="1" applyAlignment="1">
      <alignment horizontal="center" vertical="center" wrapText="1"/>
    </xf>
    <xf numFmtId="1" fontId="6" fillId="0" borderId="51" xfId="5" applyNumberFormat="1" applyFont="1" applyFill="1" applyBorder="1" applyAlignment="1">
      <alignment horizontal="center" vertical="center" textRotation="90" wrapText="1"/>
    </xf>
    <xf numFmtId="0" fontId="6" fillId="0" borderId="53" xfId="5" applyNumberFormat="1" applyFont="1" applyFill="1" applyBorder="1" applyAlignment="1">
      <alignment horizontal="center" vertical="center" wrapText="1"/>
    </xf>
    <xf numFmtId="0" fontId="6" fillId="0" borderId="50" xfId="5" applyNumberFormat="1" applyFont="1" applyFill="1" applyBorder="1" applyAlignment="1">
      <alignment horizontal="center" vertical="center" wrapText="1"/>
    </xf>
    <xf numFmtId="165" fontId="12" fillId="0" borderId="55" xfId="0" applyNumberFormat="1" applyFont="1" applyFill="1" applyBorder="1" applyAlignment="1">
      <alignment horizontal="center" vertical="center" wrapText="1"/>
    </xf>
    <xf numFmtId="0" fontId="12" fillId="0" borderId="55" xfId="0" applyFont="1" applyFill="1" applyBorder="1" applyAlignment="1">
      <alignment horizontal="left" vertical="center" wrapText="1"/>
    </xf>
    <xf numFmtId="1" fontId="12" fillId="0" borderId="55" xfId="0" applyNumberFormat="1" applyFont="1" applyFill="1" applyBorder="1" applyAlignment="1">
      <alignment horizontal="center" vertical="center" wrapText="1"/>
    </xf>
    <xf numFmtId="49" fontId="12" fillId="0" borderId="55" xfId="0" applyNumberFormat="1" applyFont="1" applyFill="1" applyBorder="1" applyAlignment="1">
      <alignment horizontal="center" vertical="center" wrapText="1"/>
    </xf>
    <xf numFmtId="0" fontId="6" fillId="0" borderId="56" xfId="0" applyFont="1" applyFill="1" applyBorder="1" applyAlignment="1">
      <alignment horizontal="center" vertical="center" wrapText="1"/>
    </xf>
    <xf numFmtId="0" fontId="12" fillId="0" borderId="51" xfId="0" applyFont="1" applyFill="1" applyBorder="1" applyAlignment="1">
      <alignment horizontal="center" vertical="center" wrapText="1"/>
    </xf>
    <xf numFmtId="165" fontId="12" fillId="0" borderId="51" xfId="0" applyNumberFormat="1" applyFont="1" applyFill="1" applyBorder="1" applyAlignment="1">
      <alignment horizontal="center" vertical="center" wrapText="1"/>
    </xf>
    <xf numFmtId="165" fontId="12" fillId="0" borderId="52" xfId="0" applyNumberFormat="1" applyFont="1" applyFill="1" applyBorder="1" applyAlignment="1">
      <alignment horizontal="center" vertical="center" wrapText="1"/>
    </xf>
    <xf numFmtId="49" fontId="6" fillId="19" borderId="51" xfId="0" applyNumberFormat="1" applyFont="1" applyFill="1" applyBorder="1" applyAlignment="1">
      <alignment horizontal="center" vertical="center" wrapText="1"/>
    </xf>
    <xf numFmtId="1" fontId="6" fillId="0" borderId="52" xfId="0" applyNumberFormat="1" applyFont="1" applyFill="1" applyBorder="1" applyAlignment="1">
      <alignment horizontal="center" vertical="center" wrapText="1"/>
    </xf>
    <xf numFmtId="1" fontId="6" fillId="0" borderId="44" xfId="5" applyNumberFormat="1" applyFont="1" applyFill="1" applyBorder="1" applyAlignment="1">
      <alignment horizontal="left" vertical="center" wrapText="1"/>
    </xf>
    <xf numFmtId="165" fontId="6" fillId="0" borderId="44" xfId="5" applyNumberFormat="1" applyFont="1" applyFill="1" applyBorder="1" applyAlignment="1">
      <alignment horizontal="center" vertical="center" wrapText="1"/>
    </xf>
    <xf numFmtId="1" fontId="6" fillId="0" borderId="60" xfId="5" applyNumberFormat="1" applyFont="1" applyFill="1" applyBorder="1" applyAlignment="1">
      <alignment horizontal="center" vertical="center" wrapText="1"/>
    </xf>
    <xf numFmtId="0" fontId="6" fillId="0" borderId="57" xfId="0" applyNumberFormat="1" applyFont="1" applyFill="1" applyBorder="1" applyAlignment="1">
      <alignment horizontal="center" vertical="center" wrapText="1"/>
    </xf>
    <xf numFmtId="0" fontId="6" fillId="0" borderId="62" xfId="0" applyNumberFormat="1" applyFont="1" applyFill="1" applyBorder="1" applyAlignment="1">
      <alignment horizontal="center" vertical="center" wrapText="1"/>
    </xf>
    <xf numFmtId="1" fontId="6" fillId="0" borderId="48" xfId="5" applyNumberFormat="1" applyFont="1" applyFill="1" applyBorder="1" applyAlignment="1">
      <alignment horizontal="center" vertical="center" textRotation="90" wrapText="1"/>
    </xf>
    <xf numFmtId="1" fontId="6" fillId="0" borderId="9" xfId="0" applyNumberFormat="1" applyFont="1" applyFill="1" applyBorder="1" applyAlignment="1">
      <alignment horizontal="center" vertical="center" wrapText="1"/>
    </xf>
    <xf numFmtId="1" fontId="12" fillId="0" borderId="10" xfId="0" applyNumberFormat="1" applyFont="1" applyFill="1" applyBorder="1" applyAlignment="1">
      <alignment horizontal="center" vertical="center" wrapText="1"/>
    </xf>
    <xf numFmtId="0" fontId="6" fillId="0" borderId="49" xfId="0" applyFont="1" applyFill="1" applyBorder="1" applyAlignment="1">
      <alignment horizontal="center" vertical="center" wrapText="1"/>
    </xf>
    <xf numFmtId="1" fontId="6" fillId="0" borderId="9" xfId="0" applyNumberFormat="1" applyFont="1" applyFill="1" applyBorder="1" applyAlignment="1">
      <alignment horizontal="center" vertical="center" wrapText="1"/>
    </xf>
    <xf numFmtId="1" fontId="6" fillId="0" borderId="9" xfId="5" applyNumberFormat="1" applyFont="1" applyFill="1" applyBorder="1" applyAlignment="1">
      <alignment horizontal="center" vertical="center" wrapText="1"/>
    </xf>
    <xf numFmtId="1" fontId="6" fillId="18" borderId="11" xfId="0" applyNumberFormat="1" applyFont="1" applyFill="1" applyBorder="1" applyAlignment="1">
      <alignment horizontal="center" vertical="center" wrapText="1"/>
    </xf>
    <xf numFmtId="0" fontId="6" fillId="0" borderId="46" xfId="0" applyNumberFormat="1" applyFont="1" applyFill="1" applyBorder="1" applyAlignment="1">
      <alignment horizontal="center" vertical="center" wrapText="1"/>
    </xf>
    <xf numFmtId="0" fontId="6" fillId="0" borderId="44" xfId="5" applyFont="1" applyFill="1" applyBorder="1" applyAlignment="1">
      <alignment vertical="center" wrapText="1"/>
    </xf>
    <xf numFmtId="0" fontId="12" fillId="0" borderId="8" xfId="0" applyFont="1" applyFill="1" applyBorder="1" applyAlignment="1">
      <alignment vertical="center" wrapText="1"/>
    </xf>
    <xf numFmtId="49" fontId="12" fillId="18" borderId="9" xfId="0" applyNumberFormat="1" applyFont="1" applyFill="1" applyBorder="1" applyAlignment="1">
      <alignment horizontal="center" vertical="center" wrapText="1"/>
    </xf>
    <xf numFmtId="0" fontId="6" fillId="0" borderId="49" xfId="0" applyNumberFormat="1" applyFont="1" applyFill="1" applyBorder="1" applyAlignment="1">
      <alignment horizontal="center" vertical="center" wrapText="1"/>
    </xf>
    <xf numFmtId="9" fontId="6" fillId="18" borderId="8" xfId="0" applyNumberFormat="1" applyFont="1" applyFill="1" applyBorder="1" applyAlignment="1">
      <alignment horizontal="center" vertical="center" wrapText="1"/>
    </xf>
    <xf numFmtId="1" fontId="12" fillId="18" borderId="55" xfId="0" applyNumberFormat="1" applyFont="1" applyFill="1" applyBorder="1" applyAlignment="1">
      <alignment horizontal="center" vertical="center" wrapText="1"/>
    </xf>
    <xf numFmtId="9" fontId="6" fillId="18" borderId="55" xfId="0" applyNumberFormat="1" applyFont="1" applyFill="1" applyBorder="1" applyAlignment="1">
      <alignment horizontal="center" vertical="center"/>
    </xf>
    <xf numFmtId="49" fontId="12" fillId="18" borderId="55" xfId="0" applyNumberFormat="1" applyFont="1" applyFill="1" applyBorder="1" applyAlignment="1">
      <alignment horizontal="center" vertical="center" wrapText="1"/>
    </xf>
    <xf numFmtId="165" fontId="12" fillId="18" borderId="55" xfId="0" applyNumberFormat="1" applyFont="1" applyFill="1" applyBorder="1" applyAlignment="1">
      <alignment horizontal="center" vertical="center" wrapText="1"/>
    </xf>
    <xf numFmtId="1" fontId="12" fillId="18" borderId="8" xfId="0" applyNumberFormat="1" applyFont="1" applyFill="1" applyBorder="1" applyAlignment="1">
      <alignment horizontal="center" vertical="center" wrapText="1"/>
    </xf>
    <xf numFmtId="0" fontId="12" fillId="18" borderId="8" xfId="0" applyFont="1" applyFill="1" applyBorder="1" applyAlignment="1">
      <alignment horizontal="center" vertical="center" wrapText="1"/>
    </xf>
    <xf numFmtId="0" fontId="12" fillId="18" borderId="10" xfId="0" applyFont="1" applyFill="1" applyBorder="1" applyAlignment="1">
      <alignment horizontal="center" vertical="center" wrapText="1"/>
    </xf>
    <xf numFmtId="1" fontId="6" fillId="0" borderId="9" xfId="0" applyNumberFormat="1" applyFont="1" applyFill="1" applyBorder="1" applyAlignment="1">
      <alignment horizontal="center" vertical="center" wrapText="1"/>
    </xf>
    <xf numFmtId="1" fontId="6" fillId="0" borderId="8" xfId="0" applyNumberFormat="1" applyFont="1" applyFill="1" applyBorder="1" applyAlignment="1">
      <alignment horizontal="center" vertical="center" wrapText="1"/>
    </xf>
    <xf numFmtId="1" fontId="12" fillId="0" borderId="8" xfId="0" applyNumberFormat="1" applyFont="1" applyFill="1" applyBorder="1" applyAlignment="1">
      <alignment horizontal="center" vertical="center"/>
    </xf>
    <xf numFmtId="1" fontId="12" fillId="0" borderId="44" xfId="0" applyNumberFormat="1" applyFont="1" applyFill="1" applyBorder="1" applyAlignment="1">
      <alignment horizontal="center" vertical="center"/>
    </xf>
    <xf numFmtId="0" fontId="12" fillId="18" borderId="9" xfId="0" applyFont="1" applyFill="1" applyBorder="1" applyAlignment="1">
      <alignment vertical="center" wrapText="1"/>
    </xf>
    <xf numFmtId="0" fontId="6" fillId="18" borderId="19" xfId="0" applyNumberFormat="1" applyFont="1" applyFill="1" applyBorder="1" applyAlignment="1">
      <alignment horizontal="center" vertical="center" wrapText="1"/>
    </xf>
    <xf numFmtId="165" fontId="6" fillId="18" borderId="55" xfId="5" applyNumberFormat="1" applyFont="1" applyFill="1" applyBorder="1" applyAlignment="1">
      <alignment horizontal="center" vertical="center" wrapText="1"/>
    </xf>
    <xf numFmtId="165" fontId="6" fillId="18" borderId="44" xfId="5" applyNumberFormat="1" applyFont="1" applyFill="1" applyBorder="1" applyAlignment="1">
      <alignment horizontal="center" vertical="center" wrapText="1"/>
    </xf>
    <xf numFmtId="165" fontId="6" fillId="0" borderId="8" xfId="5" applyNumberFormat="1" applyFont="1" applyFill="1" applyBorder="1" applyAlignment="1">
      <alignment horizontal="center" vertical="center" wrapText="1"/>
    </xf>
    <xf numFmtId="165" fontId="6" fillId="18" borderId="8" xfId="5" applyNumberFormat="1" applyFont="1" applyFill="1" applyBorder="1" applyAlignment="1">
      <alignment horizontal="center" vertical="center" wrapText="1"/>
    </xf>
    <xf numFmtId="1" fontId="6" fillId="0" borderId="48" xfId="5" applyNumberFormat="1" applyFont="1" applyFill="1" applyBorder="1" applyAlignment="1">
      <alignment horizontal="center" vertical="center" wrapText="1"/>
    </xf>
    <xf numFmtId="0" fontId="6" fillId="0" borderId="8" xfId="0" applyFont="1" applyFill="1" applyBorder="1" applyAlignment="1">
      <alignment horizontal="center" vertical="center"/>
    </xf>
    <xf numFmtId="1" fontId="6" fillId="0" borderId="8" xfId="0" applyNumberFormat="1" applyFont="1" applyFill="1" applyBorder="1" applyAlignment="1">
      <alignment horizontal="center" vertical="center" wrapText="1"/>
    </xf>
    <xf numFmtId="49" fontId="6" fillId="0" borderId="44" xfId="0" applyNumberFormat="1" applyFont="1" applyFill="1" applyBorder="1" applyAlignment="1">
      <alignment horizontal="center" vertical="center" wrapText="1"/>
    </xf>
    <xf numFmtId="0" fontId="6" fillId="0" borderId="11" xfId="0" applyFont="1" applyFill="1" applyBorder="1" applyAlignment="1">
      <alignment horizontal="center" vertical="center" wrapText="1"/>
    </xf>
    <xf numFmtId="0" fontId="6" fillId="0" borderId="12" xfId="0" applyFont="1" applyFill="1" applyBorder="1" applyAlignment="1">
      <alignment horizontal="center" vertical="center" wrapText="1"/>
    </xf>
    <xf numFmtId="0" fontId="6" fillId="0" borderId="8" xfId="0" applyFont="1" applyFill="1" applyBorder="1" applyAlignment="1">
      <alignment horizontal="center" vertical="center" wrapText="1"/>
    </xf>
    <xf numFmtId="0" fontId="6" fillId="0" borderId="10" xfId="0" applyFont="1" applyFill="1" applyBorder="1" applyAlignment="1">
      <alignment horizontal="center" vertical="center" wrapText="1"/>
    </xf>
    <xf numFmtId="1" fontId="6" fillId="0" borderId="10" xfId="0" applyNumberFormat="1" applyFont="1" applyFill="1" applyBorder="1" applyAlignment="1">
      <alignment horizontal="center" vertical="center" wrapText="1"/>
    </xf>
    <xf numFmtId="1" fontId="6" fillId="0" borderId="11" xfId="0" applyNumberFormat="1" applyFont="1" applyFill="1" applyBorder="1" applyAlignment="1">
      <alignment horizontal="center" vertical="center" wrapText="1"/>
    </xf>
    <xf numFmtId="1" fontId="6" fillId="0" borderId="12" xfId="0" applyNumberFormat="1" applyFont="1" applyFill="1" applyBorder="1" applyAlignment="1">
      <alignment horizontal="center" vertical="center" wrapText="1"/>
    </xf>
    <xf numFmtId="1" fontId="12" fillId="0" borderId="9" xfId="0" applyNumberFormat="1" applyFont="1" applyFill="1" applyBorder="1" applyAlignment="1">
      <alignment horizontal="center" vertical="center"/>
    </xf>
    <xf numFmtId="1" fontId="12" fillId="0" borderId="8" xfId="0" applyNumberFormat="1" applyFont="1" applyFill="1" applyBorder="1" applyAlignment="1">
      <alignment horizontal="center" vertical="center"/>
    </xf>
    <xf numFmtId="1" fontId="12" fillId="0" borderId="12" xfId="0" applyNumberFormat="1" applyFont="1" applyFill="1" applyBorder="1" applyAlignment="1">
      <alignment horizontal="center" vertical="center"/>
    </xf>
    <xf numFmtId="0" fontId="12" fillId="0" borderId="9" xfId="0" applyFont="1" applyFill="1" applyBorder="1" applyAlignment="1">
      <alignment horizontal="left" vertical="center" wrapText="1"/>
    </xf>
    <xf numFmtId="49" fontId="6" fillId="0" borderId="66" xfId="0" applyNumberFormat="1" applyFont="1" applyFill="1" applyBorder="1" applyAlignment="1">
      <alignment horizontal="center" vertical="center"/>
    </xf>
    <xf numFmtId="49" fontId="6" fillId="0" borderId="67" xfId="0" applyNumberFormat="1" applyFont="1" applyFill="1" applyBorder="1" applyAlignment="1">
      <alignment horizontal="center" vertical="center" wrapText="1"/>
    </xf>
    <xf numFmtId="0" fontId="6" fillId="0" borderId="12" xfId="0" applyFont="1" applyFill="1" applyBorder="1" applyAlignment="1">
      <alignment horizontal="left" vertical="center" wrapText="1"/>
    </xf>
    <xf numFmtId="165" fontId="6" fillId="18" borderId="12" xfId="0" applyNumberFormat="1" applyFont="1" applyFill="1" applyBorder="1" applyAlignment="1">
      <alignment horizontal="center" vertical="center"/>
    </xf>
    <xf numFmtId="49" fontId="30" fillId="0" borderId="12" xfId="0" applyNumberFormat="1" applyFont="1" applyFill="1" applyBorder="1" applyAlignment="1">
      <alignment horizontal="center" vertical="center" wrapText="1"/>
    </xf>
    <xf numFmtId="49" fontId="12" fillId="0" borderId="25" xfId="0" applyNumberFormat="1" applyFont="1" applyFill="1" applyBorder="1" applyAlignment="1">
      <alignment horizontal="center" vertical="center"/>
    </xf>
    <xf numFmtId="1" fontId="12" fillId="0" borderId="63" xfId="0" applyNumberFormat="1" applyFont="1" applyFill="1" applyBorder="1" applyAlignment="1">
      <alignment horizontal="center" vertical="center"/>
    </xf>
    <xf numFmtId="9" fontId="6" fillId="18" borderId="8" xfId="0" applyNumberFormat="1" applyFont="1" applyFill="1" applyBorder="1" applyAlignment="1">
      <alignment horizontal="left" vertical="center" wrapText="1"/>
    </xf>
    <xf numFmtId="0" fontId="6" fillId="18" borderId="23" xfId="5" applyNumberFormat="1" applyFont="1" applyFill="1" applyBorder="1" applyAlignment="1">
      <alignment horizontal="center" vertical="center" wrapText="1"/>
    </xf>
    <xf numFmtId="0" fontId="6" fillId="18" borderId="10" xfId="0" applyFont="1" applyFill="1" applyBorder="1" applyAlignment="1">
      <alignment horizontal="left" vertical="center" wrapText="1"/>
    </xf>
    <xf numFmtId="0" fontId="12" fillId="0" borderId="48" xfId="0" applyFont="1" applyFill="1" applyBorder="1" applyAlignment="1">
      <alignment horizontal="center" vertical="center" wrapText="1"/>
    </xf>
    <xf numFmtId="49" fontId="12" fillId="13" borderId="14" xfId="0" applyNumberFormat="1" applyFont="1" applyFill="1" applyBorder="1" applyAlignment="1">
      <alignment horizontal="center" vertical="center" wrapText="1"/>
    </xf>
    <xf numFmtId="0" fontId="12" fillId="0" borderId="48" xfId="0" applyFont="1" applyFill="1" applyBorder="1" applyAlignment="1">
      <alignment vertical="center" wrapText="1"/>
    </xf>
    <xf numFmtId="1" fontId="6" fillId="0" borderId="48" xfId="0" applyNumberFormat="1" applyFont="1" applyFill="1" applyBorder="1" applyAlignment="1">
      <alignment horizontal="center" vertical="center" wrapText="1"/>
    </xf>
    <xf numFmtId="1" fontId="6" fillId="18" borderId="48" xfId="5" applyNumberFormat="1" applyFont="1" applyFill="1" applyBorder="1" applyAlignment="1">
      <alignment horizontal="left" vertical="center" wrapText="1"/>
    </xf>
    <xf numFmtId="165" fontId="6" fillId="18" borderId="48" xfId="5" applyNumberFormat="1" applyFont="1" applyFill="1" applyBorder="1" applyAlignment="1">
      <alignment horizontal="center" vertical="center" wrapText="1"/>
    </xf>
    <xf numFmtId="1" fontId="6" fillId="0" borderId="8" xfId="5" applyNumberFormat="1" applyFont="1" applyFill="1" applyBorder="1" applyAlignment="1">
      <alignment horizontal="left" vertical="center" wrapText="1"/>
    </xf>
    <xf numFmtId="49" fontId="12" fillId="13" borderId="55" xfId="0" applyNumberFormat="1" applyFont="1" applyFill="1" applyBorder="1" applyAlignment="1">
      <alignment horizontal="center" vertical="center" wrapText="1"/>
    </xf>
    <xf numFmtId="0" fontId="4" fillId="0" borderId="52" xfId="0" applyFont="1" applyBorder="1" applyAlignment="1">
      <alignment horizontal="center"/>
    </xf>
    <xf numFmtId="165" fontId="5" fillId="0" borderId="11" xfId="0" applyNumberFormat="1" applyFont="1" applyFill="1" applyBorder="1" applyAlignment="1">
      <alignment horizontal="center" vertical="center"/>
    </xf>
    <xf numFmtId="0" fontId="6" fillId="18" borderId="17" xfId="5" applyNumberFormat="1" applyFont="1" applyFill="1" applyBorder="1" applyAlignment="1">
      <alignment horizontal="center" vertical="center" wrapText="1"/>
    </xf>
    <xf numFmtId="1" fontId="6" fillId="0" borderId="9" xfId="0" applyNumberFormat="1" applyFont="1" applyFill="1" applyBorder="1" applyAlignment="1">
      <alignment horizontal="center" vertical="center" wrapText="1"/>
    </xf>
    <xf numFmtId="1" fontId="6" fillId="0" borderId="10" xfId="0" applyNumberFormat="1" applyFont="1" applyFill="1" applyBorder="1" applyAlignment="1">
      <alignment horizontal="center" vertical="center" wrapText="1"/>
    </xf>
    <xf numFmtId="0" fontId="6" fillId="0" borderId="10" xfId="0" applyFont="1" applyFill="1" applyBorder="1" applyAlignment="1">
      <alignment horizontal="center" vertical="center"/>
    </xf>
    <xf numFmtId="0" fontId="6" fillId="0" borderId="10" xfId="0" applyFont="1" applyFill="1" applyBorder="1" applyAlignment="1">
      <alignment horizontal="center" vertical="center" wrapText="1"/>
    </xf>
    <xf numFmtId="1" fontId="6" fillId="18" borderId="8" xfId="0" applyNumberFormat="1" applyFont="1" applyFill="1" applyBorder="1" applyAlignment="1">
      <alignment horizontal="center" vertical="center" wrapText="1"/>
    </xf>
    <xf numFmtId="1" fontId="12" fillId="0" borderId="8" xfId="0" applyNumberFormat="1" applyFont="1" applyFill="1" applyBorder="1" applyAlignment="1">
      <alignment horizontal="center" vertical="center" wrapText="1"/>
    </xf>
    <xf numFmtId="1" fontId="6" fillId="18" borderId="9" xfId="0" applyNumberFormat="1" applyFont="1" applyFill="1" applyBorder="1" applyAlignment="1">
      <alignment horizontal="center" vertical="center" wrapText="1"/>
    </xf>
    <xf numFmtId="1" fontId="12" fillId="0" borderId="8" xfId="0" applyNumberFormat="1" applyFont="1" applyFill="1" applyBorder="1" applyAlignment="1">
      <alignment horizontal="center" vertical="center"/>
    </xf>
    <xf numFmtId="1" fontId="6" fillId="0" borderId="10" xfId="0" applyNumberFormat="1" applyFont="1" applyFill="1" applyBorder="1" applyAlignment="1">
      <alignment horizontal="center" vertical="center" wrapText="1"/>
    </xf>
    <xf numFmtId="1" fontId="6" fillId="18" borderId="8" xfId="0" applyNumberFormat="1" applyFont="1" applyFill="1" applyBorder="1" applyAlignment="1">
      <alignment horizontal="center" vertical="center" wrapText="1"/>
    </xf>
    <xf numFmtId="1" fontId="12" fillId="18" borderId="9" xfId="0" applyNumberFormat="1" applyFont="1" applyFill="1" applyBorder="1" applyAlignment="1">
      <alignment horizontal="center" vertical="center" wrapText="1"/>
    </xf>
    <xf numFmtId="9" fontId="6" fillId="18" borderId="9" xfId="0" applyNumberFormat="1" applyFont="1" applyFill="1" applyBorder="1" applyAlignment="1">
      <alignment horizontal="center" vertical="center"/>
    </xf>
    <xf numFmtId="1" fontId="6" fillId="18" borderId="10" xfId="0" applyNumberFormat="1" applyFont="1" applyFill="1" applyBorder="1" applyAlignment="1">
      <alignment horizontal="center" vertical="center" wrapText="1"/>
    </xf>
    <xf numFmtId="0" fontId="6" fillId="18" borderId="10" xfId="0" applyFont="1" applyFill="1" applyBorder="1" applyAlignment="1">
      <alignment horizontal="center" vertical="center" wrapText="1"/>
    </xf>
    <xf numFmtId="49" fontId="6" fillId="18" borderId="10" xfId="0" applyNumberFormat="1" applyFont="1" applyFill="1" applyBorder="1" applyAlignment="1">
      <alignment horizontal="center" vertical="center" wrapText="1"/>
    </xf>
    <xf numFmtId="165" fontId="6" fillId="18" borderId="10" xfId="0" applyNumberFormat="1" applyFont="1" applyFill="1" applyBorder="1" applyAlignment="1">
      <alignment horizontal="center" vertical="center" wrapText="1"/>
    </xf>
    <xf numFmtId="0" fontId="6" fillId="18" borderId="12" xfId="0" applyFont="1" applyFill="1" applyBorder="1" applyAlignment="1">
      <alignment horizontal="left" vertical="center" wrapText="1"/>
    </xf>
    <xf numFmtId="0" fontId="6" fillId="18" borderId="12" xfId="0" applyFont="1" applyFill="1" applyBorder="1" applyAlignment="1">
      <alignment horizontal="center" vertical="center" wrapText="1"/>
    </xf>
    <xf numFmtId="49" fontId="6" fillId="18" borderId="12" xfId="0" applyNumberFormat="1" applyFont="1" applyFill="1" applyBorder="1" applyAlignment="1">
      <alignment horizontal="center" vertical="center" wrapText="1"/>
    </xf>
    <xf numFmtId="0" fontId="12" fillId="18" borderId="55" xfId="0" applyFont="1" applyFill="1" applyBorder="1" applyAlignment="1">
      <alignment horizontal="left" vertical="center" wrapText="1"/>
    </xf>
    <xf numFmtId="0" fontId="12" fillId="18" borderId="9" xfId="0" applyFont="1" applyFill="1" applyBorder="1" applyAlignment="1">
      <alignment horizontal="left" vertical="center" wrapText="1"/>
    </xf>
    <xf numFmtId="0" fontId="12" fillId="18" borderId="8" xfId="0" applyFont="1" applyFill="1" applyBorder="1" applyAlignment="1">
      <alignment horizontal="left" vertical="center" wrapText="1"/>
    </xf>
    <xf numFmtId="1" fontId="6" fillId="18" borderId="44" xfId="5" applyNumberFormat="1" applyFont="1" applyFill="1" applyBorder="1" applyAlignment="1">
      <alignment horizontal="left" vertical="center" wrapText="1"/>
    </xf>
    <xf numFmtId="49" fontId="6" fillId="18" borderId="61" xfId="0" applyNumberFormat="1" applyFont="1" applyFill="1" applyBorder="1" applyAlignment="1">
      <alignment horizontal="center" vertical="center" wrapText="1"/>
    </xf>
    <xf numFmtId="0" fontId="32" fillId="0" borderId="70" xfId="0" applyFont="1" applyBorder="1" applyAlignment="1">
      <alignment horizontal="center" vertical="center"/>
    </xf>
    <xf numFmtId="0" fontId="32" fillId="0" borderId="70" xfId="0" applyFont="1" applyBorder="1" applyAlignment="1">
      <alignment vertical="center" wrapText="1"/>
    </xf>
    <xf numFmtId="0" fontId="32" fillId="20" borderId="70" xfId="0" applyFont="1" applyFill="1" applyBorder="1" applyAlignment="1">
      <alignment vertical="center" wrapText="1"/>
    </xf>
    <xf numFmtId="0" fontId="32" fillId="0" borderId="70" xfId="0" applyFont="1" applyBorder="1" applyAlignment="1">
      <alignment horizontal="center" vertical="center" wrapText="1"/>
    </xf>
    <xf numFmtId="1" fontId="6" fillId="0" borderId="51" xfId="0" applyNumberFormat="1" applyFont="1" applyFill="1" applyBorder="1" applyAlignment="1">
      <alignment horizontal="center" vertical="center" wrapText="1"/>
    </xf>
    <xf numFmtId="0" fontId="12" fillId="0" borderId="63" xfId="0" applyFont="1" applyFill="1" applyBorder="1" applyAlignment="1">
      <alignment vertical="center" wrapText="1"/>
    </xf>
    <xf numFmtId="0" fontId="6" fillId="0" borderId="55" xfId="0" applyFont="1" applyFill="1" applyBorder="1" applyAlignment="1">
      <alignment horizontal="left" vertical="center" wrapText="1"/>
    </xf>
    <xf numFmtId="1" fontId="6" fillId="0" borderId="55" xfId="0" applyNumberFormat="1" applyFont="1" applyFill="1" applyBorder="1" applyAlignment="1">
      <alignment horizontal="center" vertical="center"/>
    </xf>
    <xf numFmtId="9" fontId="6" fillId="0" borderId="55" xfId="0" applyNumberFormat="1" applyFont="1" applyFill="1" applyBorder="1" applyAlignment="1">
      <alignment horizontal="center" vertical="center"/>
    </xf>
    <xf numFmtId="164" fontId="6" fillId="0" borderId="55" xfId="0" applyNumberFormat="1" applyFont="1" applyFill="1" applyBorder="1" applyAlignment="1">
      <alignment horizontal="center" vertical="center" wrapText="1"/>
    </xf>
    <xf numFmtId="0" fontId="6" fillId="0" borderId="72" xfId="0" applyNumberFormat="1" applyFont="1" applyFill="1" applyBorder="1" applyAlignment="1">
      <alignment horizontal="center" vertical="center" wrapText="1"/>
    </xf>
    <xf numFmtId="165" fontId="12" fillId="18" borderId="52" xfId="0" applyNumberFormat="1" applyFont="1" applyFill="1" applyBorder="1" applyAlignment="1">
      <alignment horizontal="center" vertical="center" wrapText="1"/>
    </xf>
    <xf numFmtId="0" fontId="6" fillId="0" borderId="73" xfId="0" applyNumberFormat="1" applyFont="1" applyFill="1" applyBorder="1" applyAlignment="1">
      <alignment horizontal="center" vertical="center" wrapText="1"/>
    </xf>
    <xf numFmtId="0" fontId="31" fillId="0" borderId="0" xfId="0" applyFont="1" applyFill="1" applyBorder="1" applyAlignment="1">
      <alignment vertical="center"/>
    </xf>
    <xf numFmtId="0" fontId="5" fillId="0" borderId="0" xfId="5" applyFont="1" applyFill="1" applyBorder="1" applyAlignment="1">
      <alignment vertical="center"/>
    </xf>
    <xf numFmtId="0" fontId="5" fillId="0" borderId="0" xfId="0" applyFont="1" applyFill="1" applyBorder="1" applyAlignment="1">
      <alignment vertical="center"/>
    </xf>
    <xf numFmtId="0" fontId="31" fillId="0" borderId="0" xfId="5" applyFont="1" applyFill="1" applyBorder="1" applyAlignment="1">
      <alignment vertical="center"/>
    </xf>
    <xf numFmtId="1" fontId="5" fillId="0" borderId="0" xfId="5" applyNumberFormat="1" applyFont="1" applyFill="1" applyBorder="1" applyAlignment="1">
      <alignment horizontal="center" vertical="center"/>
    </xf>
    <xf numFmtId="0" fontId="5" fillId="0" borderId="0" xfId="5" applyFont="1" applyFill="1" applyBorder="1" applyAlignment="1">
      <alignment vertical="center" wrapText="1"/>
    </xf>
    <xf numFmtId="0" fontId="5" fillId="0" borderId="0" xfId="5" applyFont="1" applyFill="1" applyBorder="1" applyAlignment="1">
      <alignment vertical="center" textRotation="90"/>
    </xf>
    <xf numFmtId="1" fontId="5" fillId="0" borderId="0" xfId="5" applyNumberFormat="1" applyFont="1" applyFill="1" applyBorder="1" applyAlignment="1">
      <alignment vertical="center"/>
    </xf>
    <xf numFmtId="1" fontId="5" fillId="0" borderId="74" xfId="5" applyNumberFormat="1" applyFont="1" applyFill="1" applyBorder="1" applyAlignment="1">
      <alignment horizontal="center" vertical="center"/>
    </xf>
    <xf numFmtId="0" fontId="5" fillId="0" borderId="74" xfId="5" applyFont="1" applyFill="1" applyBorder="1" applyAlignment="1">
      <alignment horizontal="left" vertical="center" wrapText="1"/>
    </xf>
    <xf numFmtId="0" fontId="5" fillId="0" borderId="74" xfId="0" applyFont="1" applyFill="1" applyBorder="1" applyAlignment="1">
      <alignment horizontal="center" vertical="center" wrapText="1"/>
    </xf>
    <xf numFmtId="0" fontId="5" fillId="0" borderId="75" xfId="5" applyFont="1" applyFill="1" applyBorder="1" applyAlignment="1">
      <alignment horizontal="left" vertical="center" wrapText="1"/>
    </xf>
    <xf numFmtId="0" fontId="5" fillId="0" borderId="75" xfId="0" applyFont="1" applyFill="1" applyBorder="1" applyAlignment="1">
      <alignment horizontal="center" vertical="center" wrapText="1"/>
    </xf>
    <xf numFmtId="1" fontId="6" fillId="0" borderId="8" xfId="0" applyNumberFormat="1" applyFont="1" applyFill="1" applyBorder="1" applyAlignment="1">
      <alignment horizontal="center" vertical="center" wrapText="1"/>
    </xf>
    <xf numFmtId="1" fontId="6" fillId="18" borderId="44" xfId="5" applyNumberFormat="1" applyFont="1" applyFill="1" applyBorder="1" applyAlignment="1">
      <alignment horizontal="center" vertical="center" wrapText="1"/>
    </xf>
    <xf numFmtId="0" fontId="6" fillId="0" borderId="11" xfId="0" applyFont="1" applyFill="1" applyBorder="1" applyAlignment="1">
      <alignment horizontal="center" vertical="center" wrapText="1"/>
    </xf>
    <xf numFmtId="0" fontId="6" fillId="0" borderId="44" xfId="0" applyFont="1" applyFill="1" applyBorder="1" applyAlignment="1">
      <alignment horizontal="center" vertical="center" wrapText="1"/>
    </xf>
    <xf numFmtId="1" fontId="12" fillId="0" borderId="8" xfId="0" applyNumberFormat="1" applyFont="1" applyFill="1" applyBorder="1" applyAlignment="1">
      <alignment horizontal="center" vertical="center"/>
    </xf>
    <xf numFmtId="1" fontId="6" fillId="18" borderId="10" xfId="5" applyNumberFormat="1" applyFont="1" applyFill="1" applyBorder="1" applyAlignment="1">
      <alignment horizontal="center" vertical="center" wrapText="1"/>
    </xf>
    <xf numFmtId="1" fontId="6" fillId="0" borderId="44" xfId="5" applyNumberFormat="1" applyFont="1" applyFill="1" applyBorder="1" applyAlignment="1">
      <alignment horizontal="center" vertical="center" wrapText="1"/>
    </xf>
    <xf numFmtId="1" fontId="12" fillId="0" borderId="11" xfId="0" applyNumberFormat="1" applyFont="1" applyFill="1" applyBorder="1" applyAlignment="1">
      <alignment horizontal="center" vertical="center"/>
    </xf>
    <xf numFmtId="1" fontId="6" fillId="0" borderId="10" xfId="0" applyNumberFormat="1" applyFont="1" applyFill="1" applyBorder="1" applyAlignment="1">
      <alignment horizontal="center" vertical="center" wrapText="1"/>
    </xf>
    <xf numFmtId="1" fontId="6" fillId="0" borderId="11" xfId="0" applyNumberFormat="1" applyFont="1" applyFill="1" applyBorder="1" applyAlignment="1">
      <alignment horizontal="center" vertical="center" wrapText="1"/>
    </xf>
    <xf numFmtId="1" fontId="6" fillId="0" borderId="48" xfId="5" applyNumberFormat="1" applyFont="1" applyFill="1" applyBorder="1" applyAlignment="1">
      <alignment horizontal="center" vertical="center" wrapText="1"/>
    </xf>
    <xf numFmtId="1" fontId="6" fillId="0" borderId="8" xfId="0" applyNumberFormat="1" applyFont="1" applyFill="1" applyBorder="1" applyAlignment="1">
      <alignment horizontal="center" vertical="center" wrapText="1"/>
    </xf>
    <xf numFmtId="1" fontId="6" fillId="0" borderId="10" xfId="0" applyNumberFormat="1" applyFont="1" applyFill="1" applyBorder="1" applyAlignment="1">
      <alignment horizontal="center" vertical="center" wrapText="1"/>
    </xf>
    <xf numFmtId="0" fontId="6" fillId="0" borderId="8" xfId="0" applyFont="1" applyFill="1" applyBorder="1" applyAlignment="1">
      <alignment horizontal="center" vertical="center" wrapText="1"/>
    </xf>
    <xf numFmtId="1" fontId="12" fillId="0" borderId="8" xfId="0" applyNumberFormat="1" applyFont="1" applyFill="1" applyBorder="1" applyAlignment="1">
      <alignment horizontal="center" vertical="center"/>
    </xf>
    <xf numFmtId="1" fontId="12" fillId="0" borderId="10" xfId="0" applyNumberFormat="1" applyFont="1" applyFill="1" applyBorder="1" applyAlignment="1">
      <alignment horizontal="center" vertical="center"/>
    </xf>
    <xf numFmtId="165" fontId="6" fillId="18" borderId="10" xfId="5" applyNumberFormat="1" applyFont="1" applyFill="1" applyBorder="1" applyAlignment="1">
      <alignment horizontal="center" vertical="center" wrapText="1"/>
    </xf>
    <xf numFmtId="0" fontId="12" fillId="0" borderId="10" xfId="0" applyFont="1" applyFill="1" applyBorder="1" applyAlignment="1">
      <alignment vertical="center" wrapText="1"/>
    </xf>
    <xf numFmtId="0" fontId="6" fillId="18" borderId="26" xfId="0" applyFont="1" applyFill="1" applyBorder="1" applyAlignment="1">
      <alignment horizontal="left" vertical="center" wrapText="1"/>
    </xf>
    <xf numFmtId="1" fontId="6" fillId="0" borderId="26" xfId="0" applyNumberFormat="1" applyFont="1" applyFill="1" applyBorder="1" applyAlignment="1">
      <alignment horizontal="center" vertical="center" wrapText="1"/>
    </xf>
    <xf numFmtId="0" fontId="6" fillId="0" borderId="26" xfId="0" applyFont="1" applyFill="1" applyBorder="1" applyAlignment="1">
      <alignment horizontal="center" vertical="center" wrapText="1"/>
    </xf>
    <xf numFmtId="49" fontId="6" fillId="0" borderId="26" xfId="0" applyNumberFormat="1" applyFont="1" applyFill="1" applyBorder="1" applyAlignment="1">
      <alignment horizontal="center" vertical="center"/>
    </xf>
    <xf numFmtId="165" fontId="6" fillId="0" borderId="26" xfId="0" applyNumberFormat="1" applyFont="1" applyFill="1" applyBorder="1" applyAlignment="1">
      <alignment horizontal="center" vertical="center"/>
    </xf>
    <xf numFmtId="1" fontId="12" fillId="0" borderId="26" xfId="0" applyNumberFormat="1" applyFont="1" applyFill="1" applyBorder="1" applyAlignment="1">
      <alignment horizontal="center" vertical="center"/>
    </xf>
    <xf numFmtId="49" fontId="12" fillId="0" borderId="77" xfId="0" applyNumberFormat="1" applyFont="1" applyFill="1" applyBorder="1" applyAlignment="1">
      <alignment horizontal="center" vertical="center" wrapText="1"/>
    </xf>
    <xf numFmtId="0" fontId="5" fillId="0" borderId="0" xfId="0" applyFont="1"/>
    <xf numFmtId="9" fontId="6" fillId="18" borderId="10" xfId="0" applyNumberFormat="1" applyFont="1" applyFill="1" applyBorder="1" applyAlignment="1">
      <alignment horizontal="center" vertical="center" wrapText="1"/>
    </xf>
    <xf numFmtId="1" fontId="12" fillId="18" borderId="10" xfId="0" applyNumberFormat="1" applyFont="1" applyFill="1" applyBorder="1" applyAlignment="1">
      <alignment horizontal="center" vertical="center" wrapText="1"/>
    </xf>
    <xf numFmtId="0" fontId="12" fillId="18" borderId="8" xfId="0" applyFont="1" applyFill="1" applyBorder="1" applyAlignment="1">
      <alignment vertical="center" wrapText="1"/>
    </xf>
    <xf numFmtId="1" fontId="6" fillId="18" borderId="52" xfId="5" applyNumberFormat="1" applyFont="1" applyFill="1" applyBorder="1" applyAlignment="1">
      <alignment horizontal="center" vertical="center" wrapText="1"/>
    </xf>
    <xf numFmtId="49" fontId="6" fillId="19" borderId="52" xfId="0" applyNumberFormat="1" applyFont="1" applyFill="1" applyBorder="1" applyAlignment="1">
      <alignment horizontal="center" vertical="center" wrapText="1"/>
    </xf>
    <xf numFmtId="49" fontId="6" fillId="19" borderId="8" xfId="0" applyNumberFormat="1" applyFont="1" applyFill="1" applyBorder="1" applyAlignment="1">
      <alignment horizontal="center" vertical="center" wrapText="1"/>
    </xf>
    <xf numFmtId="0" fontId="5" fillId="0" borderId="52" xfId="0" applyFont="1" applyBorder="1"/>
    <xf numFmtId="0" fontId="5" fillId="0" borderId="80" xfId="5" applyFont="1" applyFill="1" applyBorder="1" applyAlignment="1">
      <alignment horizontal="left" vertical="center" wrapText="1"/>
    </xf>
    <xf numFmtId="1" fontId="5" fillId="0" borderId="80" xfId="5" applyNumberFormat="1" applyFont="1" applyFill="1" applyBorder="1" applyAlignment="1">
      <alignment horizontal="center" vertical="center"/>
    </xf>
    <xf numFmtId="0" fontId="5" fillId="0" borderId="80" xfId="0" applyFont="1" applyFill="1" applyBorder="1" applyAlignment="1">
      <alignment horizontal="center" vertical="center" wrapText="1"/>
    </xf>
    <xf numFmtId="0" fontId="5" fillId="0" borderId="81" xfId="5" applyFont="1" applyFill="1" applyBorder="1" applyAlignment="1">
      <alignment horizontal="left" vertical="center" wrapText="1"/>
    </xf>
    <xf numFmtId="1" fontId="5" fillId="0" borderId="81" xfId="5" applyNumberFormat="1" applyFont="1" applyFill="1" applyBorder="1" applyAlignment="1">
      <alignment horizontal="center" vertical="center"/>
    </xf>
    <xf numFmtId="0" fontId="5" fillId="0" borderId="81" xfId="0" applyFont="1" applyFill="1" applyBorder="1" applyAlignment="1">
      <alignment horizontal="center" vertical="center" wrapText="1"/>
    </xf>
    <xf numFmtId="49" fontId="6" fillId="0" borderId="26" xfId="0" applyNumberFormat="1" applyFont="1" applyFill="1" applyBorder="1" applyAlignment="1">
      <alignment horizontal="center" vertical="center" wrapText="1"/>
    </xf>
    <xf numFmtId="165" fontId="6" fillId="18" borderId="26" xfId="0" applyNumberFormat="1" applyFont="1" applyFill="1" applyBorder="1" applyAlignment="1">
      <alignment horizontal="center" vertical="center"/>
    </xf>
    <xf numFmtId="49" fontId="12" fillId="0" borderId="19" xfId="0" applyNumberFormat="1" applyFont="1" applyFill="1" applyBorder="1" applyAlignment="1">
      <alignment horizontal="center" vertical="center" wrapText="1"/>
    </xf>
    <xf numFmtId="0" fontId="5" fillId="0" borderId="12" xfId="0" applyFont="1" applyBorder="1"/>
    <xf numFmtId="0" fontId="6" fillId="0" borderId="10" xfId="0" applyNumberFormat="1" applyFont="1" applyFill="1" applyBorder="1" applyAlignment="1">
      <alignment horizontal="center" vertical="center" wrapText="1"/>
    </xf>
    <xf numFmtId="0" fontId="12" fillId="0" borderId="79" xfId="11" applyNumberFormat="1" applyFont="1" applyFill="1" applyBorder="1" applyAlignment="1">
      <alignment horizontal="center" vertical="center" wrapText="1"/>
    </xf>
    <xf numFmtId="0" fontId="12" fillId="0" borderId="50" xfId="11" applyNumberFormat="1" applyFont="1" applyFill="1" applyBorder="1" applyAlignment="1">
      <alignment horizontal="center" vertical="center" wrapText="1"/>
    </xf>
    <xf numFmtId="0" fontId="5" fillId="0" borderId="68" xfId="0" applyFont="1" applyBorder="1" applyAlignment="1">
      <alignment horizontal="center" vertical="center"/>
    </xf>
    <xf numFmtId="1" fontId="6" fillId="0" borderId="8" xfId="0" applyNumberFormat="1" applyFont="1" applyFill="1" applyBorder="1" applyAlignment="1">
      <alignment horizontal="center" vertical="center" wrapText="1"/>
    </xf>
    <xf numFmtId="1" fontId="6" fillId="0" borderId="10" xfId="0" applyNumberFormat="1" applyFont="1" applyFill="1" applyBorder="1" applyAlignment="1">
      <alignment horizontal="center" vertical="center" wrapText="1"/>
    </xf>
    <xf numFmtId="1" fontId="6" fillId="0" borderId="11" xfId="5" applyNumberFormat="1" applyFont="1" applyFill="1" applyBorder="1" applyAlignment="1">
      <alignment horizontal="center" vertical="center" wrapText="1"/>
    </xf>
    <xf numFmtId="0" fontId="12" fillId="0" borderId="26" xfId="0" applyFont="1" applyFill="1" applyBorder="1" applyAlignment="1">
      <alignment horizontal="left" vertical="center" wrapText="1"/>
    </xf>
    <xf numFmtId="9" fontId="6" fillId="0" borderId="26" xfId="0" applyNumberFormat="1" applyFont="1" applyFill="1" applyBorder="1" applyAlignment="1">
      <alignment horizontal="center" vertical="center"/>
    </xf>
    <xf numFmtId="164" fontId="6" fillId="0" borderId="26" xfId="0" applyNumberFormat="1" applyFont="1" applyFill="1" applyBorder="1" applyAlignment="1">
      <alignment horizontal="center" vertical="center" wrapText="1"/>
    </xf>
    <xf numFmtId="165" fontId="12" fillId="0" borderId="26" xfId="0" applyNumberFormat="1" applyFont="1" applyFill="1" applyBorder="1" applyAlignment="1">
      <alignment horizontal="center" vertical="center" wrapText="1"/>
    </xf>
    <xf numFmtId="49" fontId="12" fillId="13" borderId="26" xfId="0" applyNumberFormat="1" applyFont="1" applyFill="1" applyBorder="1" applyAlignment="1">
      <alignment horizontal="center" vertical="center" wrapText="1"/>
    </xf>
    <xf numFmtId="9" fontId="6" fillId="0" borderId="55" xfId="0" applyNumberFormat="1" applyFont="1" applyFill="1" applyBorder="1" applyAlignment="1">
      <alignment horizontal="center" vertical="center" wrapText="1"/>
    </xf>
    <xf numFmtId="0" fontId="12" fillId="0" borderId="52" xfId="0" applyFont="1" applyFill="1" applyBorder="1" applyAlignment="1">
      <alignment vertical="center" wrapText="1"/>
    </xf>
    <xf numFmtId="0" fontId="4" fillId="0" borderId="8" xfId="0" applyFont="1" applyBorder="1"/>
    <xf numFmtId="0" fontId="5" fillId="0" borderId="0" xfId="5" applyFont="1" applyFill="1" applyBorder="1" applyAlignment="1">
      <alignment horizontal="left" vertical="center" wrapText="1"/>
    </xf>
    <xf numFmtId="0" fontId="5" fillId="0" borderId="0" xfId="0" applyFont="1" applyFill="1" applyBorder="1" applyAlignment="1">
      <alignment horizontal="center" vertical="center" wrapText="1"/>
    </xf>
    <xf numFmtId="16" fontId="5" fillId="0" borderId="0" xfId="0" applyNumberFormat="1" applyFont="1" applyFill="1" applyBorder="1" applyAlignment="1">
      <alignment horizontal="center" vertical="center" wrapText="1"/>
    </xf>
    <xf numFmtId="165" fontId="5" fillId="0" borderId="0" xfId="0" applyNumberFormat="1" applyFont="1" applyFill="1" applyBorder="1" applyAlignment="1">
      <alignment horizontal="center" vertical="center"/>
    </xf>
    <xf numFmtId="49" fontId="5" fillId="0" borderId="0" xfId="0" applyNumberFormat="1" applyFont="1" applyFill="1" applyBorder="1" applyAlignment="1">
      <alignment horizontal="center" vertical="center" wrapText="1"/>
    </xf>
    <xf numFmtId="1" fontId="28" fillId="0" borderId="0" xfId="5" applyNumberFormat="1" applyFont="1" applyFill="1" applyBorder="1" applyAlignment="1">
      <alignment horizontal="center" vertical="center"/>
    </xf>
    <xf numFmtId="0" fontId="5" fillId="0" borderId="0" xfId="0" applyNumberFormat="1" applyFont="1" applyFill="1" applyBorder="1" applyAlignment="1">
      <alignment horizontal="center" vertical="center" wrapText="1"/>
    </xf>
    <xf numFmtId="1" fontId="6" fillId="0" borderId="55" xfId="0" applyNumberFormat="1" applyFont="1" applyFill="1" applyBorder="1" applyAlignment="1">
      <alignment horizontal="center" vertical="center" wrapText="1"/>
    </xf>
    <xf numFmtId="1" fontId="6" fillId="0" borderId="8" xfId="0" applyNumberFormat="1" applyFont="1" applyFill="1" applyBorder="1" applyAlignment="1">
      <alignment horizontal="center" vertical="center" wrapText="1"/>
    </xf>
    <xf numFmtId="1" fontId="6" fillId="0" borderId="10" xfId="0" applyNumberFormat="1" applyFont="1" applyFill="1" applyBorder="1" applyAlignment="1">
      <alignment horizontal="center" vertical="center" wrapText="1"/>
    </xf>
    <xf numFmtId="1" fontId="6" fillId="0" borderId="52" xfId="0" applyNumberFormat="1" applyFont="1" applyFill="1" applyBorder="1" applyAlignment="1">
      <alignment horizontal="center" vertical="center" wrapText="1"/>
    </xf>
    <xf numFmtId="49" fontId="6" fillId="18" borderId="8" xfId="0" applyNumberFormat="1" applyFont="1" applyFill="1" applyBorder="1" applyAlignment="1">
      <alignment horizontal="center" vertical="center"/>
    </xf>
    <xf numFmtId="165" fontId="6" fillId="18" borderId="8" xfId="0" applyNumberFormat="1" applyFont="1" applyFill="1" applyBorder="1" applyAlignment="1">
      <alignment horizontal="center" vertical="center" wrapText="1"/>
    </xf>
    <xf numFmtId="0" fontId="6" fillId="0" borderId="73" xfId="0" applyFont="1" applyFill="1" applyBorder="1" applyAlignment="1">
      <alignment horizontal="center" vertical="center" wrapText="1"/>
    </xf>
    <xf numFmtId="0" fontId="6" fillId="18" borderId="52" xfId="0" applyFont="1" applyFill="1" applyBorder="1" applyAlignment="1">
      <alignment horizontal="left" vertical="center" wrapText="1"/>
    </xf>
    <xf numFmtId="9" fontId="6" fillId="18" borderId="52" xfId="0" applyNumberFormat="1" applyFont="1" applyFill="1" applyBorder="1" applyAlignment="1">
      <alignment horizontal="center" vertical="center"/>
    </xf>
    <xf numFmtId="0" fontId="6" fillId="18" borderId="52" xfId="0" applyNumberFormat="1" applyFont="1" applyFill="1" applyBorder="1" applyAlignment="1">
      <alignment horizontal="center" vertical="center" wrapText="1"/>
    </xf>
    <xf numFmtId="49" fontId="12" fillId="18" borderId="52" xfId="0" applyNumberFormat="1" applyFont="1" applyFill="1" applyBorder="1" applyAlignment="1">
      <alignment horizontal="center" vertical="center" wrapText="1"/>
    </xf>
    <xf numFmtId="1" fontId="6" fillId="0" borderId="44" xfId="5" applyNumberFormat="1" applyFont="1" applyFill="1" applyBorder="1" applyAlignment="1">
      <alignment horizontal="center" vertical="center" wrapText="1"/>
    </xf>
    <xf numFmtId="1" fontId="6" fillId="0" borderId="44" xfId="0" applyNumberFormat="1" applyFont="1" applyFill="1" applyBorder="1" applyAlignment="1">
      <alignment horizontal="center" vertical="center" wrapText="1"/>
    </xf>
    <xf numFmtId="0" fontId="5" fillId="0" borderId="52" xfId="0" applyFont="1" applyBorder="1" applyAlignment="1">
      <alignment horizontal="left" vertical="center" wrapText="1"/>
    </xf>
    <xf numFmtId="1" fontId="5" fillId="18" borderId="75" xfId="5" applyNumberFormat="1" applyFont="1" applyFill="1" applyBorder="1" applyAlignment="1">
      <alignment horizontal="center" vertical="center"/>
    </xf>
    <xf numFmtId="1" fontId="6" fillId="0" borderId="10" xfId="5" applyNumberFormat="1" applyFont="1" applyFill="1" applyBorder="1" applyAlignment="1">
      <alignment horizontal="center" vertical="center"/>
    </xf>
    <xf numFmtId="1" fontId="6" fillId="18" borderId="8" xfId="0" applyNumberFormat="1" applyFont="1" applyFill="1" applyBorder="1" applyAlignment="1">
      <alignment horizontal="center" vertical="center" wrapText="1"/>
    </xf>
    <xf numFmtId="1" fontId="6" fillId="18" borderId="12" xfId="0" applyNumberFormat="1" applyFont="1" applyFill="1" applyBorder="1" applyAlignment="1">
      <alignment horizontal="center" vertical="center" wrapText="1"/>
    </xf>
    <xf numFmtId="1" fontId="12" fillId="0" borderId="10" xfId="0" applyNumberFormat="1" applyFont="1" applyFill="1" applyBorder="1" applyAlignment="1">
      <alignment horizontal="center" vertical="center" wrapText="1"/>
    </xf>
    <xf numFmtId="165" fontId="12" fillId="18" borderId="44" xfId="0" applyNumberFormat="1" applyFont="1" applyFill="1" applyBorder="1" applyAlignment="1">
      <alignment horizontal="center" vertical="center" wrapText="1"/>
    </xf>
    <xf numFmtId="0" fontId="6" fillId="18" borderId="46" xfId="5" applyNumberFormat="1" applyFont="1" applyFill="1" applyBorder="1" applyAlignment="1">
      <alignment horizontal="center" vertical="center" wrapText="1"/>
    </xf>
    <xf numFmtId="49" fontId="12" fillId="18" borderId="83" xfId="0" applyNumberFormat="1" applyFont="1" applyFill="1" applyBorder="1" applyAlignment="1">
      <alignment horizontal="center" vertical="center" wrapText="1"/>
    </xf>
    <xf numFmtId="0" fontId="12" fillId="0" borderId="44" xfId="0" applyFont="1" applyFill="1" applyBorder="1" applyAlignment="1">
      <alignment horizontal="left" vertical="center" wrapText="1"/>
    </xf>
    <xf numFmtId="49" fontId="6" fillId="13" borderId="12" xfId="0" applyNumberFormat="1" applyFont="1" applyFill="1" applyBorder="1" applyAlignment="1">
      <alignment horizontal="center" vertical="center" wrapText="1"/>
    </xf>
    <xf numFmtId="1" fontId="6" fillId="18" borderId="12" xfId="5" applyNumberFormat="1" applyFont="1" applyFill="1" applyBorder="1" applyAlignment="1">
      <alignment horizontal="center" vertical="center" wrapText="1"/>
    </xf>
    <xf numFmtId="0" fontId="6" fillId="0" borderId="25" xfId="5" applyNumberFormat="1" applyFont="1" applyFill="1" applyBorder="1" applyAlignment="1">
      <alignment horizontal="center" vertical="center" wrapText="1"/>
    </xf>
    <xf numFmtId="0" fontId="6" fillId="0" borderId="0" xfId="0" applyFont="1" applyAlignment="1">
      <alignment horizontal="center"/>
    </xf>
    <xf numFmtId="1" fontId="6" fillId="18" borderId="52" xfId="0" applyNumberFormat="1" applyFont="1" applyFill="1" applyBorder="1" applyAlignment="1">
      <alignment horizontal="center" vertical="center"/>
    </xf>
    <xf numFmtId="0" fontId="6" fillId="0" borderId="52" xfId="0" applyFont="1" applyBorder="1" applyAlignment="1">
      <alignment horizontal="center"/>
    </xf>
    <xf numFmtId="1" fontId="6" fillId="0" borderId="81" xfId="5" applyNumberFormat="1" applyFont="1" applyFill="1" applyBorder="1" applyAlignment="1">
      <alignment horizontal="center" vertical="center"/>
    </xf>
    <xf numFmtId="1" fontId="6" fillId="0" borderId="8" xfId="0" applyNumberFormat="1" applyFont="1" applyFill="1" applyBorder="1" applyAlignment="1">
      <alignment horizontal="center" vertical="center" wrapText="1"/>
    </xf>
    <xf numFmtId="1" fontId="6" fillId="18" borderId="9" xfId="0" applyNumberFormat="1" applyFont="1" applyFill="1" applyBorder="1" applyAlignment="1">
      <alignment horizontal="center" vertical="center" wrapText="1"/>
    </xf>
    <xf numFmtId="1" fontId="6" fillId="18" borderId="8" xfId="0" applyNumberFormat="1" applyFont="1" applyFill="1" applyBorder="1" applyAlignment="1">
      <alignment horizontal="center" vertical="center" wrapText="1"/>
    </xf>
    <xf numFmtId="1" fontId="6" fillId="0" borderId="44" xfId="5" applyNumberFormat="1" applyFont="1" applyFill="1" applyBorder="1" applyAlignment="1">
      <alignment horizontal="center" vertical="center" wrapText="1"/>
    </xf>
    <xf numFmtId="0" fontId="6" fillId="0" borderId="8" xfId="0" applyFont="1" applyFill="1" applyBorder="1" applyAlignment="1">
      <alignment horizontal="center" vertical="center"/>
    </xf>
    <xf numFmtId="1" fontId="6" fillId="18" borderId="12" xfId="5" applyNumberFormat="1" applyFont="1" applyFill="1" applyBorder="1" applyAlignment="1">
      <alignment horizontal="center" vertical="center" wrapText="1"/>
    </xf>
    <xf numFmtId="0" fontId="6" fillId="0" borderId="11" xfId="0" applyFont="1" applyFill="1" applyBorder="1" applyAlignment="1">
      <alignment horizontal="center" vertical="center"/>
    </xf>
    <xf numFmtId="0" fontId="6" fillId="18" borderId="8" xfId="0" applyFont="1" applyFill="1" applyBorder="1" applyAlignment="1">
      <alignment horizontal="center" vertical="center"/>
    </xf>
    <xf numFmtId="1" fontId="12" fillId="0" borderId="8" xfId="0" applyNumberFormat="1" applyFont="1" applyFill="1" applyBorder="1" applyAlignment="1">
      <alignment horizontal="center" vertical="center"/>
    </xf>
    <xf numFmtId="1" fontId="12" fillId="0" borderId="12" xfId="0" applyNumberFormat="1" applyFont="1" applyFill="1" applyBorder="1" applyAlignment="1">
      <alignment horizontal="center" vertical="center"/>
    </xf>
    <xf numFmtId="1" fontId="12" fillId="0" borderId="11" xfId="0" applyNumberFormat="1" applyFont="1" applyFill="1" applyBorder="1" applyAlignment="1">
      <alignment horizontal="center" vertical="center"/>
    </xf>
    <xf numFmtId="9" fontId="6" fillId="18" borderId="9" xfId="0" applyNumberFormat="1" applyFont="1" applyFill="1" applyBorder="1" applyAlignment="1">
      <alignment horizontal="left" vertical="center" wrapText="1"/>
    </xf>
    <xf numFmtId="9" fontId="6" fillId="0" borderId="9" xfId="0" applyNumberFormat="1" applyFont="1" applyFill="1" applyBorder="1" applyAlignment="1">
      <alignment horizontal="center" vertical="center" wrapText="1"/>
    </xf>
    <xf numFmtId="0" fontId="6" fillId="0" borderId="79" xfId="5" applyNumberFormat="1" applyFont="1" applyFill="1" applyBorder="1" applyAlignment="1">
      <alignment horizontal="center" vertical="center" wrapText="1"/>
    </xf>
    <xf numFmtId="1" fontId="6" fillId="0" borderId="86" xfId="5" applyNumberFormat="1" applyFont="1" applyFill="1" applyBorder="1" applyAlignment="1">
      <alignment horizontal="left" vertical="center" wrapText="1"/>
    </xf>
    <xf numFmtId="1" fontId="6" fillId="0" borderId="86" xfId="5" applyNumberFormat="1" applyFont="1" applyFill="1" applyBorder="1" applyAlignment="1">
      <alignment horizontal="center" vertical="center" wrapText="1"/>
    </xf>
    <xf numFmtId="165" fontId="6" fillId="0" borderId="86" xfId="5" applyNumberFormat="1" applyFont="1" applyFill="1" applyBorder="1" applyAlignment="1">
      <alignment horizontal="center" vertical="center" wrapText="1"/>
    </xf>
    <xf numFmtId="49" fontId="12" fillId="13" borderId="86" xfId="0" applyNumberFormat="1" applyFont="1" applyFill="1" applyBorder="1" applyAlignment="1">
      <alignment horizontal="center" vertical="center" wrapText="1"/>
    </xf>
    <xf numFmtId="1" fontId="6" fillId="0" borderId="86" xfId="0" applyNumberFormat="1" applyFont="1" applyFill="1" applyBorder="1" applyAlignment="1">
      <alignment horizontal="center" vertical="center" wrapText="1"/>
    </xf>
    <xf numFmtId="0" fontId="5" fillId="0" borderId="86" xfId="0" applyFont="1" applyFill="1" applyBorder="1" applyAlignment="1">
      <alignment vertical="center" wrapText="1"/>
    </xf>
    <xf numFmtId="0" fontId="5" fillId="0" borderId="87" xfId="0" applyFont="1" applyFill="1" applyBorder="1" applyAlignment="1">
      <alignment horizontal="center" vertical="center"/>
    </xf>
    <xf numFmtId="0" fontId="5" fillId="0" borderId="89" xfId="0" applyFont="1" applyFill="1" applyBorder="1" applyAlignment="1">
      <alignment horizontal="left" vertical="center" wrapText="1"/>
    </xf>
    <xf numFmtId="1" fontId="6" fillId="0" borderId="89" xfId="0" applyNumberFormat="1" applyFont="1" applyFill="1" applyBorder="1" applyAlignment="1">
      <alignment horizontal="center" vertical="center"/>
    </xf>
    <xf numFmtId="0" fontId="5" fillId="0" borderId="89" xfId="0" applyFont="1" applyFill="1" applyBorder="1" applyAlignment="1">
      <alignment horizontal="center" vertical="center" wrapText="1"/>
    </xf>
    <xf numFmtId="165" fontId="5" fillId="0" borderId="89" xfId="0" applyNumberFormat="1" applyFont="1" applyFill="1" applyBorder="1" applyAlignment="1">
      <alignment horizontal="center" vertical="center"/>
    </xf>
    <xf numFmtId="0" fontId="4" fillId="0" borderId="89" xfId="0" applyFont="1" applyBorder="1" applyAlignment="1">
      <alignment horizontal="center"/>
    </xf>
    <xf numFmtId="49" fontId="12" fillId="13" borderId="89" xfId="0" applyNumberFormat="1" applyFont="1" applyFill="1" applyBorder="1" applyAlignment="1">
      <alignment horizontal="center" vertical="center" wrapText="1"/>
    </xf>
    <xf numFmtId="1" fontId="5" fillId="0" borderId="89" xfId="0" applyNumberFormat="1" applyFont="1" applyBorder="1" applyAlignment="1">
      <alignment horizontal="center"/>
    </xf>
    <xf numFmtId="0" fontId="5" fillId="0" borderId="89" xfId="0" applyFont="1" applyBorder="1" applyAlignment="1">
      <alignment horizontal="left" wrapText="1"/>
    </xf>
    <xf numFmtId="0" fontId="5" fillId="0" borderId="90" xfId="0" applyFont="1" applyBorder="1" applyAlignment="1">
      <alignment horizontal="center" vertical="center"/>
    </xf>
    <xf numFmtId="0" fontId="6" fillId="0" borderId="89" xfId="0" applyFont="1" applyBorder="1"/>
    <xf numFmtId="1" fontId="5" fillId="0" borderId="89" xfId="0" applyNumberFormat="1" applyFont="1" applyFill="1" applyBorder="1" applyAlignment="1">
      <alignment horizontal="center" vertical="center"/>
    </xf>
    <xf numFmtId="165" fontId="6" fillId="0" borderId="89" xfId="0" applyNumberFormat="1" applyFont="1" applyFill="1" applyBorder="1" applyAlignment="1">
      <alignment horizontal="center" vertical="center"/>
    </xf>
    <xf numFmtId="1" fontId="4" fillId="0" borderId="89" xfId="0" applyNumberFormat="1" applyFont="1" applyBorder="1" applyAlignment="1">
      <alignment horizontal="center"/>
    </xf>
    <xf numFmtId="0" fontId="4" fillId="0" borderId="90" xfId="0" applyFont="1" applyBorder="1" applyAlignment="1">
      <alignment horizontal="center" vertical="center"/>
    </xf>
    <xf numFmtId="0" fontId="6" fillId="0" borderId="89" xfId="0" applyFont="1" applyBorder="1" applyAlignment="1">
      <alignment wrapText="1"/>
    </xf>
    <xf numFmtId="0" fontId="6" fillId="0" borderId="89" xfId="0" applyFont="1" applyFill="1" applyBorder="1" applyAlignment="1">
      <alignment horizontal="left" vertical="center" wrapText="1"/>
    </xf>
    <xf numFmtId="0" fontId="0" fillId="0" borderId="89" xfId="0" applyBorder="1"/>
    <xf numFmtId="0" fontId="6" fillId="0" borderId="92" xfId="0" applyFont="1" applyFill="1" applyBorder="1" applyAlignment="1">
      <alignment horizontal="left" vertical="center" wrapText="1"/>
    </xf>
    <xf numFmtId="1" fontId="6" fillId="0" borderId="92" xfId="0" applyNumberFormat="1" applyFont="1" applyFill="1" applyBorder="1" applyAlignment="1">
      <alignment horizontal="center" vertical="center"/>
    </xf>
    <xf numFmtId="0" fontId="5" fillId="0" borderId="92" xfId="0" applyFont="1" applyFill="1" applyBorder="1" applyAlignment="1">
      <alignment horizontal="center" vertical="center" wrapText="1"/>
    </xf>
    <xf numFmtId="0" fontId="5" fillId="0" borderId="92" xfId="0" applyNumberFormat="1" applyFont="1" applyFill="1" applyBorder="1" applyAlignment="1">
      <alignment horizontal="center" vertical="center"/>
    </xf>
    <xf numFmtId="0" fontId="4" fillId="0" borderId="92" xfId="0" applyFont="1" applyBorder="1" applyAlignment="1">
      <alignment horizontal="center"/>
    </xf>
    <xf numFmtId="49" fontId="12" fillId="13" borderId="92" xfId="0" applyNumberFormat="1" applyFont="1" applyFill="1" applyBorder="1" applyAlignment="1">
      <alignment horizontal="center" vertical="center" wrapText="1"/>
    </xf>
    <xf numFmtId="165" fontId="6" fillId="0" borderId="92" xfId="0" applyNumberFormat="1" applyFont="1" applyFill="1" applyBorder="1" applyAlignment="1">
      <alignment horizontal="center" vertical="center"/>
    </xf>
    <xf numFmtId="1" fontId="4" fillId="0" borderId="92" xfId="0" applyNumberFormat="1" applyFont="1" applyBorder="1" applyAlignment="1">
      <alignment horizontal="center"/>
    </xf>
    <xf numFmtId="0" fontId="4" fillId="0" borderId="93" xfId="0" applyFont="1" applyBorder="1" applyAlignment="1">
      <alignment horizontal="center" vertical="center"/>
    </xf>
    <xf numFmtId="0" fontId="5" fillId="0" borderId="0" xfId="0" applyFont="1" applyFill="1" applyBorder="1" applyAlignment="1">
      <alignment vertical="center" textRotation="90"/>
    </xf>
    <xf numFmtId="0" fontId="6" fillId="18" borderId="8" xfId="0" applyFont="1" applyFill="1" applyBorder="1" applyAlignment="1">
      <alignment horizontal="center" vertical="center" wrapText="1"/>
    </xf>
    <xf numFmtId="0" fontId="5" fillId="0" borderId="95" xfId="0" applyFont="1" applyBorder="1" applyAlignment="1">
      <alignment wrapText="1"/>
    </xf>
    <xf numFmtId="0" fontId="5" fillId="0" borderId="95" xfId="0" applyFont="1" applyFill="1" applyBorder="1" applyAlignment="1">
      <alignment horizontal="center" vertical="center" wrapText="1"/>
    </xf>
    <xf numFmtId="16" fontId="5" fillId="0" borderId="95" xfId="0" applyNumberFormat="1" applyFont="1" applyFill="1" applyBorder="1" applyAlignment="1">
      <alignment horizontal="center" vertical="center" wrapText="1"/>
    </xf>
    <xf numFmtId="49" fontId="12" fillId="13" borderId="95" xfId="0" applyNumberFormat="1" applyFont="1" applyFill="1" applyBorder="1" applyAlignment="1">
      <alignment horizontal="center" vertical="center" wrapText="1"/>
    </xf>
    <xf numFmtId="1" fontId="6" fillId="0" borderId="95" xfId="5" applyNumberFormat="1" applyFont="1" applyFill="1" applyBorder="1" applyAlignment="1">
      <alignment horizontal="center" vertical="center"/>
    </xf>
    <xf numFmtId="0" fontId="6" fillId="0" borderId="95" xfId="5" applyFont="1" applyFill="1" applyBorder="1" applyAlignment="1">
      <alignment vertical="center" wrapText="1"/>
    </xf>
    <xf numFmtId="0" fontId="6" fillId="0" borderId="96" xfId="5" applyFont="1" applyFill="1" applyBorder="1" applyAlignment="1">
      <alignment horizontal="center" vertical="center"/>
    </xf>
    <xf numFmtId="0" fontId="5" fillId="0" borderId="98" xfId="5" applyFont="1" applyFill="1" applyBorder="1" applyAlignment="1">
      <alignment horizontal="left" vertical="center" wrapText="1"/>
    </xf>
    <xf numFmtId="0" fontId="5" fillId="0" borderId="98" xfId="0" applyFont="1" applyFill="1" applyBorder="1" applyAlignment="1">
      <alignment horizontal="center" vertical="center" wrapText="1"/>
    </xf>
    <xf numFmtId="16" fontId="5" fillId="0" borderId="98" xfId="0" applyNumberFormat="1" applyFont="1" applyFill="1" applyBorder="1" applyAlignment="1">
      <alignment horizontal="center" vertical="center" wrapText="1"/>
    </xf>
    <xf numFmtId="49" fontId="12" fillId="13" borderId="98" xfId="0" applyNumberFormat="1" applyFont="1" applyFill="1" applyBorder="1" applyAlignment="1">
      <alignment horizontal="center" vertical="center" wrapText="1"/>
    </xf>
    <xf numFmtId="1" fontId="6" fillId="0" borderId="98" xfId="5" applyNumberFormat="1" applyFont="1" applyFill="1" applyBorder="1" applyAlignment="1">
      <alignment horizontal="center" vertical="center"/>
    </xf>
    <xf numFmtId="0" fontId="6" fillId="0" borderId="98" xfId="5" applyFont="1" applyFill="1" applyBorder="1" applyAlignment="1">
      <alignment vertical="center" wrapText="1"/>
    </xf>
    <xf numFmtId="0" fontId="6" fillId="0" borderId="99" xfId="5" applyFont="1" applyFill="1" applyBorder="1" applyAlignment="1">
      <alignment horizontal="center" vertical="center"/>
    </xf>
    <xf numFmtId="0" fontId="5" fillId="0" borderId="98" xfId="5" applyFont="1" applyFill="1" applyBorder="1" applyAlignment="1">
      <alignment vertical="center" wrapText="1"/>
    </xf>
    <xf numFmtId="0" fontId="5" fillId="0" borderId="99" xfId="5" applyFont="1" applyFill="1" applyBorder="1" applyAlignment="1">
      <alignment horizontal="center" vertical="center"/>
    </xf>
    <xf numFmtId="1" fontId="4" fillId="0" borderId="98" xfId="0" applyNumberFormat="1" applyFont="1" applyFill="1" applyBorder="1" applyAlignment="1">
      <alignment horizontal="center"/>
    </xf>
    <xf numFmtId="0" fontId="4" fillId="0" borderId="98" xfId="0" applyFont="1" applyFill="1" applyBorder="1" applyAlignment="1">
      <alignment horizontal="center"/>
    </xf>
    <xf numFmtId="0" fontId="4" fillId="0" borderId="99" xfId="0" applyFont="1" applyFill="1" applyBorder="1" applyAlignment="1">
      <alignment horizontal="center" vertical="center"/>
    </xf>
    <xf numFmtId="0" fontId="5" fillId="0" borderId="101" xfId="5" applyFont="1" applyFill="1" applyBorder="1" applyAlignment="1">
      <alignment horizontal="left" vertical="center" wrapText="1"/>
    </xf>
    <xf numFmtId="0" fontId="5" fillId="0" borderId="101" xfId="0" applyFont="1" applyFill="1" applyBorder="1" applyAlignment="1">
      <alignment horizontal="center" vertical="center" wrapText="1"/>
    </xf>
    <xf numFmtId="16" fontId="5" fillId="0" borderId="101" xfId="0" applyNumberFormat="1" applyFont="1" applyFill="1" applyBorder="1" applyAlignment="1">
      <alignment horizontal="center" vertical="center" wrapText="1"/>
    </xf>
    <xf numFmtId="49" fontId="12" fillId="13" borderId="101" xfId="0" applyNumberFormat="1" applyFont="1" applyFill="1" applyBorder="1" applyAlignment="1">
      <alignment horizontal="center" vertical="center" wrapText="1"/>
    </xf>
    <xf numFmtId="0" fontId="5" fillId="0" borderId="101" xfId="5" applyFont="1" applyFill="1" applyBorder="1" applyAlignment="1">
      <alignment vertical="center" wrapText="1"/>
    </xf>
    <xf numFmtId="0" fontId="5" fillId="0" borderId="102" xfId="5" applyFont="1" applyFill="1" applyBorder="1" applyAlignment="1">
      <alignment vertical="center"/>
    </xf>
    <xf numFmtId="1" fontId="6" fillId="18" borderId="12" xfId="5" applyNumberFormat="1" applyFont="1" applyFill="1" applyBorder="1" applyAlignment="1">
      <alignment horizontal="left" vertical="center" wrapText="1"/>
    </xf>
    <xf numFmtId="165" fontId="6" fillId="18" borderId="12" xfId="5" applyNumberFormat="1" applyFont="1" applyFill="1" applyBorder="1" applyAlignment="1">
      <alignment horizontal="center" vertical="center" wrapText="1"/>
    </xf>
    <xf numFmtId="0" fontId="12" fillId="0" borderId="12" xfId="0" applyFont="1" applyFill="1" applyBorder="1" applyAlignment="1">
      <alignment vertical="center" wrapText="1"/>
    </xf>
    <xf numFmtId="165" fontId="4" fillId="0" borderId="98" xfId="0" applyNumberFormat="1" applyFont="1" applyFill="1" applyBorder="1"/>
    <xf numFmtId="165" fontId="4" fillId="0" borderId="101" xfId="0" applyNumberFormat="1" applyFont="1" applyFill="1" applyBorder="1"/>
    <xf numFmtId="165" fontId="6" fillId="0" borderId="95" xfId="0" applyNumberFormat="1" applyFont="1" applyFill="1" applyBorder="1" applyAlignment="1">
      <alignment horizontal="center" vertical="center"/>
    </xf>
    <xf numFmtId="165" fontId="6" fillId="0" borderId="98" xfId="0" applyNumberFormat="1" applyFont="1" applyFill="1" applyBorder="1" applyAlignment="1">
      <alignment horizontal="center" vertical="center"/>
    </xf>
    <xf numFmtId="165" fontId="5" fillId="0" borderId="95" xfId="0" applyNumberFormat="1" applyFont="1" applyFill="1" applyBorder="1" applyAlignment="1">
      <alignment horizontal="center" vertical="center"/>
    </xf>
    <xf numFmtId="1" fontId="6" fillId="0" borderId="74" xfId="5" applyNumberFormat="1" applyFont="1" applyFill="1" applyBorder="1" applyAlignment="1">
      <alignment horizontal="center" vertical="center"/>
    </xf>
    <xf numFmtId="1" fontId="6" fillId="0" borderId="8" xfId="0" applyNumberFormat="1" applyFont="1" applyFill="1" applyBorder="1" applyAlignment="1">
      <alignment horizontal="center" vertical="center" wrapText="1"/>
    </xf>
    <xf numFmtId="1" fontId="12" fillId="0" borderId="8" xfId="0" applyNumberFormat="1" applyFont="1" applyFill="1" applyBorder="1" applyAlignment="1">
      <alignment horizontal="center" vertical="center" wrapText="1"/>
    </xf>
    <xf numFmtId="1" fontId="5" fillId="0" borderId="95" xfId="5" applyNumberFormat="1" applyFont="1" applyFill="1" applyBorder="1" applyAlignment="1">
      <alignment horizontal="center" vertical="center"/>
    </xf>
    <xf numFmtId="1" fontId="5" fillId="0" borderId="98" xfId="5" applyNumberFormat="1" applyFont="1" applyFill="1" applyBorder="1" applyAlignment="1">
      <alignment horizontal="center" vertical="center"/>
    </xf>
    <xf numFmtId="1" fontId="5" fillId="0" borderId="101" xfId="5" applyNumberFormat="1" applyFont="1" applyFill="1" applyBorder="1" applyAlignment="1">
      <alignment horizontal="center" vertical="center"/>
    </xf>
    <xf numFmtId="165" fontId="6" fillId="0" borderId="101" xfId="0" applyNumberFormat="1" applyFont="1" applyFill="1" applyBorder="1" applyAlignment="1">
      <alignment horizontal="center" vertical="center"/>
    </xf>
    <xf numFmtId="1" fontId="6" fillId="21" borderId="98" xfId="5" applyNumberFormat="1" applyFont="1" applyFill="1" applyBorder="1" applyAlignment="1">
      <alignment horizontal="center" vertical="center"/>
    </xf>
    <xf numFmtId="0" fontId="6" fillId="21" borderId="98" xfId="5" applyFont="1" applyFill="1" applyBorder="1" applyAlignment="1">
      <alignment vertical="center" wrapText="1"/>
    </xf>
    <xf numFmtId="0" fontId="6" fillId="21" borderId="99" xfId="5" applyFont="1" applyFill="1" applyBorder="1" applyAlignment="1">
      <alignment horizontal="center" vertical="center"/>
    </xf>
    <xf numFmtId="1" fontId="12" fillId="21" borderId="8" xfId="0" applyNumberFormat="1" applyFont="1" applyFill="1" applyBorder="1" applyAlignment="1">
      <alignment horizontal="center" vertical="center"/>
    </xf>
    <xf numFmtId="0" fontId="12" fillId="21" borderId="9" xfId="0" applyFont="1" applyFill="1" applyBorder="1" applyAlignment="1">
      <alignment vertical="center" wrapText="1"/>
    </xf>
    <xf numFmtId="0" fontId="12" fillId="21" borderId="19" xfId="11" applyNumberFormat="1" applyFont="1" applyFill="1" applyBorder="1" applyAlignment="1">
      <alignment horizontal="center" vertical="center" wrapText="1"/>
    </xf>
    <xf numFmtId="1" fontId="6" fillId="21" borderId="11" xfId="0" applyNumberFormat="1" applyFont="1" applyFill="1" applyBorder="1" applyAlignment="1">
      <alignment horizontal="center" vertical="center" wrapText="1"/>
    </xf>
    <xf numFmtId="0" fontId="12" fillId="21" borderId="63" xfId="0" applyFont="1" applyFill="1" applyBorder="1" applyAlignment="1">
      <alignment vertical="center" wrapText="1"/>
    </xf>
    <xf numFmtId="0" fontId="6" fillId="21" borderId="23" xfId="0" applyNumberFormat="1" applyFont="1" applyFill="1" applyBorder="1" applyAlignment="1">
      <alignment horizontal="center" vertical="center" wrapText="1"/>
    </xf>
    <xf numFmtId="1" fontId="6" fillId="21" borderId="9" xfId="0" applyNumberFormat="1" applyFont="1" applyFill="1" applyBorder="1" applyAlignment="1">
      <alignment horizontal="center" vertical="center" wrapText="1"/>
    </xf>
    <xf numFmtId="0" fontId="12" fillId="21" borderId="8" xfId="0" applyFont="1" applyFill="1" applyBorder="1" applyAlignment="1">
      <alignment vertical="center" wrapText="1"/>
    </xf>
    <xf numFmtId="0" fontId="6" fillId="21" borderId="19" xfId="0" applyNumberFormat="1" applyFont="1" applyFill="1" applyBorder="1" applyAlignment="1">
      <alignment horizontal="center" vertical="center" wrapText="1"/>
    </xf>
    <xf numFmtId="0" fontId="6" fillId="21" borderId="46" xfId="0" applyNumberFormat="1" applyFont="1" applyFill="1" applyBorder="1" applyAlignment="1">
      <alignment horizontal="center" vertical="center" wrapText="1"/>
    </xf>
    <xf numFmtId="1" fontId="6" fillId="21" borderId="8" xfId="0" applyNumberFormat="1" applyFont="1" applyFill="1" applyBorder="1" applyAlignment="1">
      <alignment horizontal="center" vertical="center" wrapText="1"/>
    </xf>
    <xf numFmtId="0" fontId="31" fillId="0" borderId="85" xfId="0" applyFont="1" applyFill="1" applyBorder="1" applyAlignment="1">
      <alignment horizontal="center" vertical="center"/>
    </xf>
    <xf numFmtId="0" fontId="31" fillId="0" borderId="88" xfId="0" applyFont="1" applyFill="1" applyBorder="1" applyAlignment="1">
      <alignment horizontal="center" vertical="center"/>
    </xf>
    <xf numFmtId="0" fontId="31" fillId="0" borderId="91" xfId="0" applyFont="1" applyFill="1" applyBorder="1" applyAlignment="1">
      <alignment horizontal="center" vertical="center"/>
    </xf>
    <xf numFmtId="0" fontId="5" fillId="0" borderId="86" xfId="0" applyFont="1" applyFill="1" applyBorder="1" applyAlignment="1">
      <alignment horizontal="center" vertical="center" textRotation="90"/>
    </xf>
    <xf numFmtId="0" fontId="5" fillId="0" borderId="89" xfId="0" applyFont="1" applyFill="1" applyBorder="1" applyAlignment="1">
      <alignment horizontal="center" vertical="center" textRotation="90"/>
    </xf>
    <xf numFmtId="0" fontId="5" fillId="0" borderId="92" xfId="0" applyFont="1" applyFill="1" applyBorder="1" applyAlignment="1">
      <alignment horizontal="center" vertical="center" textRotation="90"/>
    </xf>
    <xf numFmtId="0" fontId="5" fillId="0" borderId="86" xfId="0" applyFont="1" applyFill="1" applyBorder="1" applyAlignment="1">
      <alignment horizontal="center" vertical="center"/>
    </xf>
    <xf numFmtId="0" fontId="5" fillId="0" borderId="89" xfId="0" applyFont="1" applyFill="1" applyBorder="1" applyAlignment="1">
      <alignment horizontal="center" vertical="center"/>
    </xf>
    <xf numFmtId="0" fontId="5" fillId="0" borderId="92" xfId="0" applyFont="1" applyFill="1" applyBorder="1" applyAlignment="1">
      <alignment horizontal="center" vertical="center"/>
    </xf>
    <xf numFmtId="0" fontId="31" fillId="0" borderId="86" xfId="0" applyFont="1" applyFill="1" applyBorder="1" applyAlignment="1">
      <alignment horizontal="left" vertical="center" wrapText="1"/>
    </xf>
    <xf numFmtId="0" fontId="31" fillId="0" borderId="89" xfId="0" applyFont="1" applyFill="1" applyBorder="1" applyAlignment="1">
      <alignment horizontal="left" vertical="center" wrapText="1"/>
    </xf>
    <xf numFmtId="0" fontId="31" fillId="0" borderId="92" xfId="0" applyFont="1" applyFill="1" applyBorder="1" applyAlignment="1">
      <alignment horizontal="left" vertical="center" wrapText="1"/>
    </xf>
    <xf numFmtId="1" fontId="5" fillId="0" borderId="86" xfId="0" applyNumberFormat="1" applyFont="1" applyBorder="1" applyAlignment="1">
      <alignment horizontal="center" vertical="center"/>
    </xf>
    <xf numFmtId="1" fontId="5" fillId="0" borderId="89" xfId="0" applyNumberFormat="1" applyFont="1" applyBorder="1" applyAlignment="1">
      <alignment horizontal="center" vertical="center"/>
    </xf>
    <xf numFmtId="1" fontId="5" fillId="0" borderId="92" xfId="0" applyNumberFormat="1" applyFont="1" applyBorder="1" applyAlignment="1">
      <alignment horizontal="center" vertical="center"/>
    </xf>
    <xf numFmtId="0" fontId="31" fillId="0" borderId="95" xfId="5" applyFont="1" applyFill="1" applyBorder="1" applyAlignment="1">
      <alignment horizontal="left" vertical="center"/>
    </xf>
    <xf numFmtId="0" fontId="31" fillId="0" borderId="98" xfId="5" applyFont="1" applyFill="1" applyBorder="1" applyAlignment="1">
      <alignment horizontal="left" vertical="center"/>
    </xf>
    <xf numFmtId="0" fontId="31" fillId="0" borderId="101" xfId="5" applyFont="1" applyFill="1" applyBorder="1" applyAlignment="1">
      <alignment horizontal="left" vertical="center"/>
    </xf>
    <xf numFmtId="0" fontId="5" fillId="0" borderId="95" xfId="0" applyFont="1" applyFill="1" applyBorder="1" applyAlignment="1">
      <alignment horizontal="center" vertical="center"/>
    </xf>
    <xf numFmtId="0" fontId="5" fillId="0" borderId="98" xfId="0" applyFont="1" applyFill="1" applyBorder="1" applyAlignment="1">
      <alignment horizontal="center" vertical="center"/>
    </xf>
    <xf numFmtId="0" fontId="5" fillId="0" borderId="101" xfId="0" applyFont="1" applyFill="1" applyBorder="1" applyAlignment="1">
      <alignment horizontal="center" vertical="center"/>
    </xf>
    <xf numFmtId="0" fontId="5" fillId="0" borderId="95" xfId="0" applyFont="1" applyFill="1" applyBorder="1" applyAlignment="1">
      <alignment horizontal="center" vertical="center" textRotation="90"/>
    </xf>
    <xf numFmtId="0" fontId="5" fillId="0" borderId="98" xfId="0" applyFont="1" applyFill="1" applyBorder="1" applyAlignment="1">
      <alignment horizontal="center" vertical="center" textRotation="90"/>
    </xf>
    <xf numFmtId="0" fontId="5" fillId="0" borderId="101" xfId="0" applyFont="1" applyFill="1" applyBorder="1" applyAlignment="1">
      <alignment horizontal="center" vertical="center" textRotation="90"/>
    </xf>
    <xf numFmtId="0" fontId="31" fillId="0" borderId="94" xfId="0" applyFont="1" applyFill="1" applyBorder="1" applyAlignment="1">
      <alignment horizontal="center" vertical="center"/>
    </xf>
    <xf numFmtId="0" fontId="31" fillId="0" borderId="97" xfId="0" applyFont="1" applyFill="1" applyBorder="1" applyAlignment="1">
      <alignment horizontal="center" vertical="center"/>
    </xf>
    <xf numFmtId="0" fontId="31" fillId="0" borderId="100" xfId="0" applyFont="1" applyFill="1" applyBorder="1" applyAlignment="1">
      <alignment horizontal="center" vertical="center"/>
    </xf>
    <xf numFmtId="0" fontId="6" fillId="0" borderId="95" xfId="5" applyFont="1" applyFill="1" applyBorder="1" applyAlignment="1">
      <alignment horizontal="center" vertical="center" textRotation="90"/>
    </xf>
    <xf numFmtId="0" fontId="6" fillId="0" borderId="98" xfId="5" applyFont="1" applyFill="1" applyBorder="1" applyAlignment="1">
      <alignment horizontal="center" vertical="center" textRotation="90"/>
    </xf>
    <xf numFmtId="0" fontId="6" fillId="0" borderId="101" xfId="5" applyFont="1" applyFill="1" applyBorder="1" applyAlignment="1">
      <alignment horizontal="center" vertical="center" textRotation="90"/>
    </xf>
    <xf numFmtId="1" fontId="5" fillId="0" borderId="95" xfId="5" applyNumberFormat="1" applyFont="1" applyFill="1" applyBorder="1" applyAlignment="1">
      <alignment horizontal="center" vertical="center"/>
    </xf>
    <xf numFmtId="1" fontId="5" fillId="0" borderId="98" xfId="5" applyNumberFormat="1" applyFont="1" applyFill="1" applyBorder="1" applyAlignment="1">
      <alignment horizontal="center" vertical="center"/>
    </xf>
    <xf numFmtId="1" fontId="5" fillId="0" borderId="101" xfId="5" applyNumberFormat="1" applyFont="1" applyFill="1" applyBorder="1" applyAlignment="1">
      <alignment horizontal="center" vertical="center"/>
    </xf>
    <xf numFmtId="1" fontId="6" fillId="0" borderId="48" xfId="5" applyNumberFormat="1" applyFont="1" applyFill="1" applyBorder="1" applyAlignment="1">
      <alignment horizontal="center" vertical="center" wrapText="1"/>
    </xf>
    <xf numFmtId="1" fontId="6" fillId="0" borderId="51" xfId="5" applyNumberFormat="1" applyFont="1" applyFill="1" applyBorder="1" applyAlignment="1">
      <alignment horizontal="center" vertical="center" wrapText="1"/>
    </xf>
    <xf numFmtId="0" fontId="9" fillId="18" borderId="64" xfId="0" applyFont="1" applyFill="1" applyBorder="1" applyAlignment="1">
      <alignment horizontal="center" vertical="center"/>
    </xf>
    <xf numFmtId="0" fontId="9" fillId="18" borderId="47" xfId="0" applyFont="1" applyFill="1" applyBorder="1" applyAlignment="1">
      <alignment horizontal="center" vertical="center"/>
    </xf>
    <xf numFmtId="0" fontId="9" fillId="18" borderId="58" xfId="0" applyFont="1" applyFill="1" applyBorder="1" applyAlignment="1">
      <alignment horizontal="center" vertical="center"/>
    </xf>
    <xf numFmtId="0" fontId="6" fillId="18" borderId="9" xfId="5" applyFont="1" applyFill="1" applyBorder="1" applyAlignment="1">
      <alignment horizontal="center" vertical="center" textRotation="90"/>
    </xf>
    <xf numFmtId="0" fontId="6" fillId="18" borderId="44" xfId="5" applyFont="1" applyFill="1" applyBorder="1" applyAlignment="1">
      <alignment horizontal="center" vertical="center" textRotation="90"/>
    </xf>
    <xf numFmtId="0" fontId="6" fillId="18" borderId="52" xfId="5" applyFont="1" applyFill="1" applyBorder="1" applyAlignment="1">
      <alignment horizontal="center" vertical="center" textRotation="90"/>
    </xf>
    <xf numFmtId="1" fontId="6" fillId="18" borderId="44" xfId="5" applyNumberFormat="1" applyFont="1" applyFill="1" applyBorder="1" applyAlignment="1">
      <alignment horizontal="center" vertical="center" wrapText="1"/>
    </xf>
    <xf numFmtId="1" fontId="6" fillId="18" borderId="51" xfId="5" applyNumberFormat="1" applyFont="1" applyFill="1" applyBorder="1" applyAlignment="1">
      <alignment horizontal="center" vertical="center" wrapText="1"/>
    </xf>
    <xf numFmtId="0" fontId="6" fillId="18" borderId="44" xfId="5" applyFont="1" applyFill="1" applyBorder="1" applyAlignment="1">
      <alignment horizontal="center" vertical="center"/>
    </xf>
    <xf numFmtId="0" fontId="6" fillId="18" borderId="51" xfId="5" applyFont="1" applyFill="1" applyBorder="1" applyAlignment="1">
      <alignment horizontal="center" vertical="center"/>
    </xf>
    <xf numFmtId="0" fontId="9" fillId="18" borderId="44" xfId="5" applyFont="1" applyFill="1" applyBorder="1" applyAlignment="1">
      <alignment horizontal="left" vertical="center" wrapText="1"/>
    </xf>
    <xf numFmtId="0" fontId="9" fillId="18" borderId="51" xfId="5" applyFont="1" applyFill="1" applyBorder="1" applyAlignment="1">
      <alignment horizontal="left" vertical="center" wrapText="1"/>
    </xf>
    <xf numFmtId="1" fontId="6" fillId="0" borderId="44" xfId="5" applyNumberFormat="1" applyFont="1" applyFill="1" applyBorder="1" applyAlignment="1">
      <alignment horizontal="center" vertical="center" textRotation="90" wrapText="1"/>
    </xf>
    <xf numFmtId="1" fontId="6" fillId="0" borderId="51" xfId="5" applyNumberFormat="1" applyFont="1" applyFill="1" applyBorder="1" applyAlignment="1">
      <alignment horizontal="center" vertical="center" textRotation="90" wrapText="1"/>
    </xf>
    <xf numFmtId="0" fontId="6" fillId="0" borderId="48" xfId="5" applyFont="1" applyFill="1" applyBorder="1" applyAlignment="1">
      <alignment horizontal="center" vertical="center"/>
    </xf>
    <xf numFmtId="0" fontId="6" fillId="0" borderId="44" xfId="5" applyFont="1" applyFill="1" applyBorder="1" applyAlignment="1">
      <alignment horizontal="center" vertical="center"/>
    </xf>
    <xf numFmtId="0" fontId="6" fillId="0" borderId="51" xfId="5" applyFont="1" applyFill="1" applyBorder="1" applyAlignment="1">
      <alignment horizontal="center" vertical="center"/>
    </xf>
    <xf numFmtId="0" fontId="9" fillId="0" borderId="48" xfId="5" applyFont="1" applyFill="1" applyBorder="1" applyAlignment="1">
      <alignment horizontal="left" vertical="center" wrapText="1"/>
    </xf>
    <xf numFmtId="0" fontId="9" fillId="0" borderId="44" xfId="5" applyFont="1" applyFill="1" applyBorder="1" applyAlignment="1">
      <alignment horizontal="left" vertical="center" wrapText="1"/>
    </xf>
    <xf numFmtId="0" fontId="9" fillId="0" borderId="51" xfId="5" applyFont="1" applyFill="1" applyBorder="1" applyAlignment="1">
      <alignment horizontal="left" vertical="center" wrapText="1"/>
    </xf>
    <xf numFmtId="49" fontId="6" fillId="0" borderId="48" xfId="0" applyNumberFormat="1" applyFont="1" applyFill="1" applyBorder="1" applyAlignment="1">
      <alignment horizontal="center" vertical="center" textRotation="90" wrapText="1"/>
    </xf>
    <xf numFmtId="49" fontId="6" fillId="0" borderId="44" xfId="0" applyNumberFormat="1" applyFont="1" applyFill="1" applyBorder="1" applyAlignment="1">
      <alignment horizontal="center" vertical="center" textRotation="90" wrapText="1"/>
    </xf>
    <xf numFmtId="49" fontId="6" fillId="0" borderId="51" xfId="0" applyNumberFormat="1" applyFont="1" applyFill="1" applyBorder="1" applyAlignment="1">
      <alignment horizontal="center" vertical="center" textRotation="90" wrapText="1"/>
    </xf>
    <xf numFmtId="1" fontId="6" fillId="0" borderId="44" xfId="5" applyNumberFormat="1" applyFont="1" applyFill="1" applyBorder="1" applyAlignment="1">
      <alignment horizontal="center" vertical="center" wrapText="1"/>
    </xf>
    <xf numFmtId="0" fontId="9" fillId="0" borderId="54" xfId="0" applyFont="1" applyFill="1" applyBorder="1" applyAlignment="1">
      <alignment horizontal="center" vertical="center"/>
    </xf>
    <xf numFmtId="0" fontId="9" fillId="0" borderId="59" xfId="0" applyFont="1" applyFill="1" applyBorder="1" applyAlignment="1">
      <alignment horizontal="center" vertical="center"/>
    </xf>
    <xf numFmtId="0" fontId="9" fillId="0" borderId="58" xfId="0" applyFont="1" applyFill="1" applyBorder="1" applyAlignment="1">
      <alignment horizontal="center" vertical="center"/>
    </xf>
    <xf numFmtId="0" fontId="6" fillId="0" borderId="55" xfId="5" applyFont="1" applyFill="1" applyBorder="1" applyAlignment="1">
      <alignment horizontal="center" vertical="center" textRotation="90"/>
    </xf>
    <xf numFmtId="0" fontId="6" fillId="0" borderId="8" xfId="5" applyFont="1" applyFill="1" applyBorder="1" applyAlignment="1">
      <alignment horizontal="center" vertical="center" textRotation="90"/>
    </xf>
    <xf numFmtId="0" fontId="6" fillId="0" borderId="52" xfId="5" applyFont="1" applyFill="1" applyBorder="1" applyAlignment="1">
      <alignment horizontal="center" vertical="center" textRotation="90"/>
    </xf>
    <xf numFmtId="0" fontId="6" fillId="0" borderId="55" xfId="5" applyFont="1" applyFill="1" applyBorder="1" applyAlignment="1">
      <alignment horizontal="center" vertical="center"/>
    </xf>
    <xf numFmtId="0" fontId="6" fillId="0" borderId="8" xfId="5" applyFont="1" applyFill="1" applyBorder="1" applyAlignment="1">
      <alignment horizontal="center" vertical="center"/>
    </xf>
    <xf numFmtId="0" fontId="6" fillId="0" borderId="52" xfId="5" applyFont="1" applyFill="1" applyBorder="1" applyAlignment="1">
      <alignment horizontal="center" vertical="center"/>
    </xf>
    <xf numFmtId="0" fontId="9" fillId="18" borderId="48" xfId="5" applyFont="1" applyFill="1" applyBorder="1" applyAlignment="1">
      <alignment horizontal="left" vertical="center" wrapText="1"/>
    </xf>
    <xf numFmtId="1" fontId="6" fillId="0" borderId="48" xfId="5" applyNumberFormat="1" applyFont="1" applyFill="1" applyBorder="1" applyAlignment="1">
      <alignment horizontal="center" vertical="center" textRotation="90" wrapText="1"/>
    </xf>
    <xf numFmtId="0" fontId="9" fillId="0" borderId="71" xfId="0" applyFont="1" applyFill="1" applyBorder="1" applyAlignment="1">
      <alignment horizontal="center" vertical="center"/>
    </xf>
    <xf numFmtId="0" fontId="9" fillId="0" borderId="47" xfId="0" applyFont="1" applyFill="1" applyBorder="1" applyAlignment="1">
      <alignment horizontal="center" vertical="center"/>
    </xf>
    <xf numFmtId="0" fontId="9" fillId="0" borderId="69" xfId="0" applyFont="1" applyFill="1" applyBorder="1" applyAlignment="1">
      <alignment horizontal="center" vertical="center"/>
    </xf>
    <xf numFmtId="0" fontId="6" fillId="0" borderId="48" xfId="5" applyFont="1" applyFill="1" applyBorder="1" applyAlignment="1">
      <alignment horizontal="center" vertical="center" textRotation="90"/>
    </xf>
    <xf numFmtId="0" fontId="6" fillId="0" borderId="44" xfId="5" applyFont="1" applyFill="1" applyBorder="1" applyAlignment="1">
      <alignment horizontal="center" vertical="center" textRotation="90"/>
    </xf>
    <xf numFmtId="0" fontId="6" fillId="0" borderId="51" xfId="5" applyFont="1" applyFill="1" applyBorder="1" applyAlignment="1">
      <alignment horizontal="center" vertical="center" textRotation="90"/>
    </xf>
    <xf numFmtId="0" fontId="9" fillId="0" borderId="64" xfId="0" applyFont="1" applyFill="1" applyBorder="1" applyAlignment="1">
      <alignment horizontal="center" vertical="center"/>
    </xf>
    <xf numFmtId="0" fontId="6" fillId="0" borderId="55" xfId="0" applyFont="1" applyFill="1" applyBorder="1" applyAlignment="1">
      <alignment horizontal="center" vertical="center" textRotation="90"/>
    </xf>
    <xf numFmtId="0" fontId="6" fillId="0" borderId="9" xfId="0" applyFont="1" applyFill="1" applyBorder="1" applyAlignment="1">
      <alignment horizontal="center" vertical="center" textRotation="90"/>
    </xf>
    <xf numFmtId="0" fontId="6" fillId="0" borderId="8" xfId="0" applyFont="1" applyFill="1" applyBorder="1" applyAlignment="1">
      <alignment horizontal="center" vertical="center" textRotation="90"/>
    </xf>
    <xf numFmtId="0" fontId="6" fillId="0" borderId="52" xfId="0" applyFont="1" applyFill="1" applyBorder="1" applyAlignment="1">
      <alignment horizontal="center" vertical="center" textRotation="90"/>
    </xf>
    <xf numFmtId="0" fontId="6" fillId="0" borderId="55" xfId="0" applyFont="1" applyFill="1" applyBorder="1" applyAlignment="1">
      <alignment horizontal="center" vertical="center"/>
    </xf>
    <xf numFmtId="0" fontId="6" fillId="0" borderId="9" xfId="0" applyFont="1" applyFill="1" applyBorder="1" applyAlignment="1">
      <alignment horizontal="center" vertical="center"/>
    </xf>
    <xf numFmtId="0" fontId="6" fillId="0" borderId="8" xfId="0" applyFont="1" applyFill="1" applyBorder="1" applyAlignment="1">
      <alignment horizontal="center" vertical="center"/>
    </xf>
    <xf numFmtId="0" fontId="6" fillId="0" borderId="52" xfId="0" applyFont="1" applyFill="1" applyBorder="1" applyAlignment="1">
      <alignment horizontal="center" vertical="center"/>
    </xf>
    <xf numFmtId="0" fontId="9" fillId="0" borderId="55" xfId="0" applyFont="1" applyFill="1" applyBorder="1" applyAlignment="1">
      <alignment horizontal="left" vertical="center" wrapText="1"/>
    </xf>
    <xf numFmtId="0" fontId="9" fillId="0" borderId="9" xfId="0" applyFont="1" applyFill="1" applyBorder="1" applyAlignment="1">
      <alignment horizontal="left" vertical="center" wrapText="1"/>
    </xf>
    <xf numFmtId="0" fontId="9" fillId="0" borderId="8" xfId="0" applyFont="1" applyFill="1" applyBorder="1" applyAlignment="1">
      <alignment horizontal="left" vertical="center" wrapText="1"/>
    </xf>
    <xf numFmtId="0" fontId="9" fillId="0" borderId="52" xfId="0" applyFont="1" applyFill="1" applyBorder="1" applyAlignment="1">
      <alignment horizontal="left" vertical="center" wrapText="1"/>
    </xf>
    <xf numFmtId="0" fontId="9" fillId="18" borderId="54" xfId="0" applyFont="1" applyFill="1" applyBorder="1" applyAlignment="1">
      <alignment horizontal="center" vertical="center"/>
    </xf>
    <xf numFmtId="0" fontId="6" fillId="18" borderId="55" xfId="5" applyFont="1" applyFill="1" applyBorder="1" applyAlignment="1">
      <alignment horizontal="center" vertical="center" textRotation="90"/>
    </xf>
    <xf numFmtId="0" fontId="9" fillId="0" borderId="78" xfId="0" applyFont="1" applyFill="1" applyBorder="1" applyAlignment="1">
      <alignment horizontal="center" vertical="center"/>
    </xf>
    <xf numFmtId="0" fontId="6" fillId="0" borderId="10" xfId="5" applyFont="1" applyFill="1" applyBorder="1" applyAlignment="1">
      <alignment horizontal="center" vertical="center" textRotation="90"/>
    </xf>
    <xf numFmtId="0" fontId="6" fillId="18" borderId="48" xfId="0" applyFont="1" applyFill="1" applyBorder="1" applyAlignment="1">
      <alignment horizontal="center" vertical="center" textRotation="90" wrapText="1"/>
    </xf>
    <xf numFmtId="0" fontId="6" fillId="18" borderId="44" xfId="0" applyFont="1" applyFill="1" applyBorder="1" applyAlignment="1">
      <alignment horizontal="center" vertical="center" textRotation="90" wrapText="1"/>
    </xf>
    <xf numFmtId="0" fontId="6" fillId="18" borderId="51" xfId="0" applyFont="1" applyFill="1" applyBorder="1" applyAlignment="1">
      <alignment horizontal="center" vertical="center" textRotation="90" wrapText="1"/>
    </xf>
    <xf numFmtId="0" fontId="6" fillId="0" borderId="65" xfId="0" applyNumberFormat="1" applyFont="1" applyFill="1" applyBorder="1" applyAlignment="1">
      <alignment horizontal="center" vertical="center" wrapText="1"/>
    </xf>
    <xf numFmtId="0" fontId="6" fillId="0" borderId="17" xfId="0" applyNumberFormat="1" applyFont="1" applyFill="1" applyBorder="1" applyAlignment="1">
      <alignment horizontal="center" vertical="center" wrapText="1"/>
    </xf>
    <xf numFmtId="0" fontId="9" fillId="0" borderId="48" xfId="0" applyFont="1" applyFill="1" applyBorder="1" applyAlignment="1">
      <alignment horizontal="left" vertical="center" wrapText="1"/>
    </xf>
    <xf numFmtId="0" fontId="9" fillId="0" borderId="44" xfId="0" applyFont="1" applyFill="1" applyBorder="1" applyAlignment="1">
      <alignment horizontal="left" vertical="center" wrapText="1"/>
    </xf>
    <xf numFmtId="0" fontId="9" fillId="0" borderId="51" xfId="0" applyFont="1" applyFill="1" applyBorder="1" applyAlignment="1">
      <alignment horizontal="left" vertical="center" wrapText="1"/>
    </xf>
    <xf numFmtId="0" fontId="6" fillId="0" borderId="10" xfId="0" applyFont="1" applyFill="1" applyBorder="1" applyAlignment="1">
      <alignment horizontal="center" vertical="center" textRotation="90"/>
    </xf>
    <xf numFmtId="1" fontId="6" fillId="0" borderId="55" xfId="0" applyNumberFormat="1" applyFont="1" applyFill="1" applyBorder="1" applyAlignment="1">
      <alignment horizontal="center" vertical="center" wrapText="1"/>
    </xf>
    <xf numFmtId="1" fontId="6" fillId="0" borderId="8" xfId="0" applyNumberFormat="1" applyFont="1" applyFill="1" applyBorder="1" applyAlignment="1">
      <alignment horizontal="center" vertical="center" wrapText="1"/>
    </xf>
    <xf numFmtId="1" fontId="6" fillId="0" borderId="10" xfId="0" applyNumberFormat="1" applyFont="1" applyFill="1" applyBorder="1" applyAlignment="1">
      <alignment horizontal="center" vertical="center" wrapText="1"/>
    </xf>
    <xf numFmtId="1" fontId="6" fillId="0" borderId="52" xfId="0" applyNumberFormat="1" applyFont="1" applyFill="1" applyBorder="1" applyAlignment="1">
      <alignment horizontal="center" vertical="center" wrapText="1"/>
    </xf>
    <xf numFmtId="1" fontId="6" fillId="18" borderId="48" xfId="0" applyNumberFormat="1" applyFont="1" applyFill="1" applyBorder="1" applyAlignment="1">
      <alignment horizontal="center" vertical="center" wrapText="1"/>
    </xf>
    <xf numFmtId="1" fontId="6" fillId="18" borderId="44" xfId="0" applyNumberFormat="1" applyFont="1" applyFill="1" applyBorder="1" applyAlignment="1">
      <alignment horizontal="center" vertical="center" wrapText="1"/>
    </xf>
    <xf numFmtId="1" fontId="6" fillId="18" borderId="51" xfId="0" applyNumberFormat="1" applyFont="1" applyFill="1" applyBorder="1" applyAlignment="1">
      <alignment horizontal="center" vertical="center" wrapText="1"/>
    </xf>
    <xf numFmtId="1" fontId="6" fillId="0" borderId="48" xfId="0" applyNumberFormat="1" applyFont="1" applyFill="1" applyBorder="1" applyAlignment="1">
      <alignment horizontal="center" vertical="center" wrapText="1"/>
    </xf>
    <xf numFmtId="1" fontId="6" fillId="0" borderId="9" xfId="0" applyNumberFormat="1" applyFont="1" applyFill="1" applyBorder="1" applyAlignment="1">
      <alignment horizontal="center" vertical="center" wrapText="1"/>
    </xf>
    <xf numFmtId="0" fontId="12" fillId="0" borderId="48" xfId="0" applyFont="1" applyFill="1" applyBorder="1" applyAlignment="1">
      <alignment horizontal="left" vertical="center" wrapText="1"/>
    </xf>
    <xf numFmtId="0" fontId="12" fillId="0" borderId="9" xfId="0" applyFont="1" applyFill="1" applyBorder="1" applyAlignment="1">
      <alignment horizontal="left" vertical="center" wrapText="1"/>
    </xf>
    <xf numFmtId="0" fontId="6" fillId="0" borderId="82" xfId="0" applyNumberFormat="1" applyFont="1" applyFill="1" applyBorder="1" applyAlignment="1">
      <alignment horizontal="center" vertical="center" wrapText="1"/>
    </xf>
    <xf numFmtId="0" fontId="6" fillId="0" borderId="11" xfId="0" applyFont="1" applyFill="1" applyBorder="1" applyAlignment="1">
      <alignment horizontal="center" vertical="center" textRotation="90"/>
    </xf>
    <xf numFmtId="0" fontId="6" fillId="0" borderId="12" xfId="0" applyFont="1" applyFill="1" applyBorder="1" applyAlignment="1">
      <alignment horizontal="center" vertical="center" textRotation="90"/>
    </xf>
    <xf numFmtId="0" fontId="9" fillId="0" borderId="11" xfId="0" applyFont="1" applyFill="1" applyBorder="1" applyAlignment="1">
      <alignment horizontal="left" vertical="center" wrapText="1"/>
    </xf>
    <xf numFmtId="0" fontId="9" fillId="0" borderId="12" xfId="0" applyFont="1" applyFill="1" applyBorder="1" applyAlignment="1">
      <alignment horizontal="left" vertical="center" wrapText="1"/>
    </xf>
    <xf numFmtId="0" fontId="9" fillId="0" borderId="10" xfId="0" applyFont="1" applyFill="1" applyBorder="1" applyAlignment="1">
      <alignment horizontal="left" vertical="center" wrapText="1"/>
    </xf>
    <xf numFmtId="0" fontId="6" fillId="0" borderId="10" xfId="0" applyFont="1" applyFill="1" applyBorder="1" applyAlignment="1">
      <alignment horizontal="center" vertical="center"/>
    </xf>
    <xf numFmtId="0" fontId="12" fillId="0" borderId="63" xfId="0" applyFont="1" applyFill="1" applyBorder="1" applyAlignment="1">
      <alignment horizontal="left" vertical="center" wrapText="1"/>
    </xf>
    <xf numFmtId="1" fontId="6" fillId="0" borderId="63" xfId="0" applyNumberFormat="1" applyFont="1" applyFill="1" applyBorder="1" applyAlignment="1">
      <alignment horizontal="center" vertical="center" wrapText="1"/>
    </xf>
    <xf numFmtId="1" fontId="6" fillId="0" borderId="11" xfId="0" applyNumberFormat="1" applyFont="1" applyFill="1" applyBorder="1" applyAlignment="1">
      <alignment horizontal="center" vertical="center" wrapText="1"/>
    </xf>
    <xf numFmtId="1" fontId="6" fillId="0" borderId="12" xfId="0" applyNumberFormat="1" applyFont="1" applyFill="1" applyBorder="1" applyAlignment="1">
      <alignment horizontal="center" vertical="center" wrapText="1"/>
    </xf>
    <xf numFmtId="1" fontId="6" fillId="18" borderId="11" xfId="5" applyNumberFormat="1" applyFont="1" applyFill="1" applyBorder="1" applyAlignment="1">
      <alignment horizontal="center" vertical="center" wrapText="1"/>
    </xf>
    <xf numFmtId="1" fontId="6" fillId="18" borderId="8" xfId="5" applyNumberFormat="1" applyFont="1" applyFill="1" applyBorder="1" applyAlignment="1">
      <alignment horizontal="center" vertical="center" wrapText="1"/>
    </xf>
    <xf numFmtId="1" fontId="6" fillId="18" borderId="12" xfId="5" applyNumberFormat="1" applyFont="1" applyFill="1" applyBorder="1" applyAlignment="1">
      <alignment horizontal="center" vertical="center" wrapText="1"/>
    </xf>
    <xf numFmtId="1" fontId="6" fillId="0" borderId="9" xfId="5" applyNumberFormat="1" applyFont="1" applyFill="1" applyBorder="1" applyAlignment="1">
      <alignment horizontal="center" vertical="center"/>
    </xf>
    <xf numFmtId="1" fontId="6" fillId="0" borderId="8" xfId="5" applyNumberFormat="1" applyFont="1" applyFill="1" applyBorder="1" applyAlignment="1">
      <alignment horizontal="center" vertical="center"/>
    </xf>
    <xf numFmtId="1" fontId="6" fillId="0" borderId="10" xfId="5" applyNumberFormat="1" applyFont="1" applyFill="1" applyBorder="1" applyAlignment="1">
      <alignment horizontal="center" vertical="center"/>
    </xf>
    <xf numFmtId="1" fontId="6" fillId="0" borderId="11" xfId="5" applyNumberFormat="1" applyFont="1" applyFill="1" applyBorder="1" applyAlignment="1">
      <alignment horizontal="center" vertical="center" wrapText="1"/>
    </xf>
    <xf numFmtId="0" fontId="9" fillId="18" borderId="11" xfId="5" applyFont="1" applyFill="1" applyBorder="1" applyAlignment="1">
      <alignment horizontal="left" vertical="center" wrapText="1"/>
    </xf>
    <xf numFmtId="0" fontId="6" fillId="0" borderId="11" xfId="5" applyFont="1" applyFill="1" applyBorder="1" applyAlignment="1">
      <alignment horizontal="center" vertical="center" textRotation="90"/>
    </xf>
    <xf numFmtId="0" fontId="6" fillId="0" borderId="9" xfId="5" applyNumberFormat="1" applyFont="1" applyFill="1" applyBorder="1" applyAlignment="1">
      <alignment horizontal="center" vertical="center" textRotation="90"/>
    </xf>
    <xf numFmtId="0" fontId="6" fillId="0" borderId="8" xfId="5" applyNumberFormat="1" applyFont="1" applyFill="1" applyBorder="1" applyAlignment="1">
      <alignment horizontal="center" vertical="center" textRotation="90"/>
    </xf>
    <xf numFmtId="0" fontId="6" fillId="0" borderId="10" xfId="5" applyNumberFormat="1" applyFont="1" applyFill="1" applyBorder="1" applyAlignment="1">
      <alignment horizontal="center" vertical="center" textRotation="90"/>
    </xf>
    <xf numFmtId="0" fontId="6" fillId="0" borderId="11" xfId="0" applyNumberFormat="1" applyFont="1" applyFill="1" applyBorder="1" applyAlignment="1">
      <alignment horizontal="center" vertical="center" textRotation="90" wrapText="1"/>
    </xf>
    <xf numFmtId="0" fontId="6" fillId="0" borderId="8" xfId="0" applyNumberFormat="1" applyFont="1" applyFill="1" applyBorder="1" applyAlignment="1">
      <alignment horizontal="center" vertical="center" textRotation="90" wrapText="1"/>
    </xf>
    <xf numFmtId="0" fontId="6" fillId="0" borderId="12" xfId="0" applyNumberFormat="1" applyFont="1" applyFill="1" applyBorder="1" applyAlignment="1">
      <alignment horizontal="center" vertical="center" textRotation="90" wrapText="1"/>
    </xf>
    <xf numFmtId="1" fontId="6" fillId="18" borderId="11" xfId="0" applyNumberFormat="1" applyFont="1" applyFill="1" applyBorder="1" applyAlignment="1">
      <alignment horizontal="center" vertical="center" wrapText="1"/>
    </xf>
    <xf numFmtId="1" fontId="6" fillId="18" borderId="8" xfId="0" applyNumberFormat="1" applyFont="1" applyFill="1" applyBorder="1" applyAlignment="1">
      <alignment horizontal="center" vertical="center" wrapText="1"/>
    </xf>
    <xf numFmtId="1" fontId="6" fillId="18" borderId="12" xfId="0" applyNumberFormat="1" applyFont="1" applyFill="1" applyBorder="1" applyAlignment="1">
      <alignment horizontal="center" vertical="center" wrapText="1"/>
    </xf>
    <xf numFmtId="0" fontId="9" fillId="0" borderId="9" xfId="5" applyFont="1" applyFill="1" applyBorder="1" applyAlignment="1">
      <alignment horizontal="left" vertical="center" wrapText="1"/>
    </xf>
    <xf numFmtId="0" fontId="9" fillId="0" borderId="11" xfId="5" applyFont="1" applyFill="1" applyBorder="1" applyAlignment="1">
      <alignment horizontal="left" vertical="center" wrapText="1"/>
    </xf>
    <xf numFmtId="0" fontId="9" fillId="0" borderId="8" xfId="5" applyFont="1" applyFill="1" applyBorder="1" applyAlignment="1">
      <alignment horizontal="left" vertical="center" wrapText="1"/>
    </xf>
    <xf numFmtId="0" fontId="9" fillId="0" borderId="84" xfId="5" applyFont="1" applyFill="1" applyBorder="1" applyAlignment="1">
      <alignment horizontal="left" vertical="center" wrapText="1"/>
    </xf>
    <xf numFmtId="0" fontId="9" fillId="0" borderId="26" xfId="5" applyFont="1" applyFill="1" applyBorder="1" applyAlignment="1">
      <alignment horizontal="left" vertical="center" wrapText="1"/>
    </xf>
    <xf numFmtId="0" fontId="6" fillId="0" borderId="44" xfId="0" applyFont="1" applyFill="1" applyBorder="1" applyAlignment="1">
      <alignment horizontal="center" vertical="center" textRotation="90"/>
    </xf>
    <xf numFmtId="0" fontId="6" fillId="0" borderId="26" xfId="0" applyFont="1" applyFill="1" applyBorder="1" applyAlignment="1">
      <alignment horizontal="center" vertical="center" textRotation="90"/>
    </xf>
    <xf numFmtId="0" fontId="12" fillId="0" borderId="9" xfId="0" applyFont="1" applyFill="1" applyBorder="1" applyAlignment="1">
      <alignment horizontal="center" vertical="center" textRotation="90" wrapText="1"/>
    </xf>
    <xf numFmtId="0" fontId="12" fillId="0" borderId="8" xfId="0" applyFont="1" applyFill="1" applyBorder="1" applyAlignment="1">
      <alignment horizontal="center" vertical="center" textRotation="90" wrapText="1"/>
    </xf>
    <xf numFmtId="0" fontId="12" fillId="0" borderId="10" xfId="0" applyFont="1" applyFill="1" applyBorder="1" applyAlignment="1">
      <alignment horizontal="center" vertical="center" textRotation="90" wrapText="1"/>
    </xf>
    <xf numFmtId="0" fontId="9" fillId="18" borderId="9" xfId="5" applyFont="1" applyFill="1" applyBorder="1" applyAlignment="1">
      <alignment horizontal="left" vertical="center" wrapText="1"/>
    </xf>
    <xf numFmtId="0" fontId="9" fillId="18" borderId="8" xfId="5" applyFont="1" applyFill="1" applyBorder="1" applyAlignment="1">
      <alignment horizontal="left" vertical="center" wrapText="1"/>
    </xf>
    <xf numFmtId="0" fontId="9" fillId="18" borderId="10" xfId="5" applyFont="1" applyFill="1" applyBorder="1" applyAlignment="1">
      <alignment horizontal="left" vertical="center" wrapText="1"/>
    </xf>
    <xf numFmtId="0" fontId="6" fillId="0" borderId="9" xfId="0" applyFont="1" applyFill="1" applyBorder="1" applyAlignment="1">
      <alignment horizontal="center" vertical="center" wrapText="1"/>
    </xf>
    <xf numFmtId="0" fontId="6" fillId="0" borderId="8" xfId="0" applyFont="1" applyFill="1" applyBorder="1" applyAlignment="1">
      <alignment horizontal="center" vertical="center" wrapText="1"/>
    </xf>
    <xf numFmtId="0" fontId="6" fillId="0" borderId="10" xfId="0" applyFont="1" applyFill="1" applyBorder="1" applyAlignment="1">
      <alignment horizontal="center" vertical="center" wrapText="1"/>
    </xf>
    <xf numFmtId="0" fontId="6" fillId="0" borderId="11" xfId="0" applyFont="1" applyFill="1" applyBorder="1" applyAlignment="1">
      <alignment horizontal="center" vertical="center" wrapText="1"/>
    </xf>
    <xf numFmtId="0" fontId="6" fillId="0" borderId="12" xfId="0" applyFont="1" applyFill="1" applyBorder="1" applyAlignment="1">
      <alignment horizontal="center" vertical="center" wrapText="1"/>
    </xf>
    <xf numFmtId="0" fontId="13" fillId="0" borderId="11" xfId="0" applyFont="1" applyFill="1" applyBorder="1" applyAlignment="1">
      <alignment horizontal="left" vertical="center" wrapText="1"/>
    </xf>
    <xf numFmtId="0" fontId="13" fillId="0" borderId="8" xfId="0" applyFont="1" applyFill="1" applyBorder="1" applyAlignment="1">
      <alignment horizontal="left" vertical="center" wrapText="1"/>
    </xf>
    <xf numFmtId="0" fontId="13" fillId="0" borderId="10" xfId="0" applyFont="1" applyFill="1" applyBorder="1" applyAlignment="1">
      <alignment horizontal="left" vertical="center" wrapText="1"/>
    </xf>
    <xf numFmtId="0" fontId="13" fillId="0" borderId="12" xfId="0" applyFont="1" applyFill="1" applyBorder="1" applyAlignment="1">
      <alignment horizontal="left" vertical="center" wrapText="1"/>
    </xf>
    <xf numFmtId="0" fontId="6" fillId="0" borderId="11" xfId="5" applyFont="1" applyFill="1" applyBorder="1" applyAlignment="1">
      <alignment horizontal="center" vertical="center" wrapText="1"/>
    </xf>
    <xf numFmtId="0" fontId="6" fillId="0" borderId="8" xfId="5" applyFont="1" applyFill="1" applyBorder="1" applyAlignment="1">
      <alignment horizontal="center" vertical="center" wrapText="1"/>
    </xf>
    <xf numFmtId="0" fontId="6" fillId="0" borderId="12" xfId="5" applyFont="1" applyFill="1" applyBorder="1" applyAlignment="1">
      <alignment horizontal="center" vertical="center" wrapText="1"/>
    </xf>
    <xf numFmtId="0" fontId="6" fillId="0" borderId="84" xfId="5" applyFont="1" applyFill="1" applyBorder="1" applyAlignment="1">
      <alignment horizontal="center" vertical="center" textRotation="90"/>
    </xf>
    <xf numFmtId="0" fontId="6" fillId="0" borderId="26" xfId="5" applyFont="1" applyFill="1" applyBorder="1" applyAlignment="1">
      <alignment horizontal="center" vertical="center" textRotation="90"/>
    </xf>
    <xf numFmtId="0" fontId="6" fillId="0" borderId="11" xfId="5" applyFont="1" applyFill="1" applyBorder="1" applyAlignment="1">
      <alignment horizontal="center" vertical="center"/>
    </xf>
    <xf numFmtId="0" fontId="6" fillId="0" borderId="84" xfId="5" applyFont="1" applyFill="1" applyBorder="1" applyAlignment="1">
      <alignment horizontal="center" vertical="center"/>
    </xf>
    <xf numFmtId="0" fontId="6" fillId="0" borderId="26" xfId="5" applyFont="1" applyFill="1" applyBorder="1" applyAlignment="1">
      <alignment horizontal="center" vertical="center"/>
    </xf>
    <xf numFmtId="0" fontId="9" fillId="0" borderId="10" xfId="5" applyFont="1" applyFill="1" applyBorder="1" applyAlignment="1">
      <alignment horizontal="left" vertical="center" wrapText="1"/>
    </xf>
    <xf numFmtId="0" fontId="9" fillId="0" borderId="12" xfId="5" applyFont="1" applyFill="1" applyBorder="1" applyAlignment="1">
      <alignment horizontal="left" vertical="center" wrapText="1"/>
    </xf>
    <xf numFmtId="0" fontId="6" fillId="0" borderId="10" xfId="0" applyNumberFormat="1" applyFont="1" applyFill="1" applyBorder="1" applyAlignment="1">
      <alignment horizontal="center" vertical="center" textRotation="90" wrapText="1"/>
    </xf>
    <xf numFmtId="0" fontId="6" fillId="0" borderId="9" xfId="0" applyNumberFormat="1" applyFont="1" applyFill="1" applyBorder="1" applyAlignment="1">
      <alignment horizontal="center" vertical="center" textRotation="90" wrapText="1"/>
    </xf>
    <xf numFmtId="0" fontId="6" fillId="0" borderId="44" xfId="0" applyNumberFormat="1" applyFont="1" applyFill="1" applyBorder="1" applyAlignment="1">
      <alignment horizontal="center" vertical="center" textRotation="90" wrapText="1"/>
    </xf>
    <xf numFmtId="0" fontId="6" fillId="0" borderId="9" xfId="5" applyFont="1" applyFill="1" applyBorder="1" applyAlignment="1">
      <alignment horizontal="center" vertical="center"/>
    </xf>
    <xf numFmtId="1" fontId="6" fillId="18" borderId="9" xfId="0" applyNumberFormat="1" applyFont="1" applyFill="1" applyBorder="1" applyAlignment="1">
      <alignment horizontal="center" vertical="center" wrapText="1"/>
    </xf>
    <xf numFmtId="1" fontId="12" fillId="0" borderId="8" xfId="0" applyNumberFormat="1" applyFont="1" applyFill="1" applyBorder="1" applyAlignment="1">
      <alignment horizontal="center" vertical="center"/>
    </xf>
    <xf numFmtId="1" fontId="12" fillId="0" borderId="10" xfId="0" applyNumberFormat="1" applyFont="1" applyFill="1" applyBorder="1" applyAlignment="1">
      <alignment horizontal="center" vertical="center"/>
    </xf>
    <xf numFmtId="1" fontId="12" fillId="0" borderId="12" xfId="0" applyNumberFormat="1" applyFont="1" applyFill="1" applyBorder="1" applyAlignment="1">
      <alignment horizontal="center" vertical="center"/>
    </xf>
    <xf numFmtId="0" fontId="6" fillId="0" borderId="11" xfId="0" applyFont="1" applyFill="1" applyBorder="1" applyAlignment="1">
      <alignment horizontal="center" vertical="center"/>
    </xf>
    <xf numFmtId="0" fontId="6" fillId="0" borderId="12" xfId="0" applyFont="1" applyFill="1" applyBorder="1" applyAlignment="1">
      <alignment horizontal="center" vertical="center"/>
    </xf>
    <xf numFmtId="1" fontId="12" fillId="0" borderId="11" xfId="0" applyNumberFormat="1" applyFont="1" applyFill="1" applyBorder="1" applyAlignment="1">
      <alignment horizontal="center" vertical="center"/>
    </xf>
    <xf numFmtId="0" fontId="13" fillId="0" borderId="9" xfId="0" applyFont="1" applyFill="1" applyBorder="1" applyAlignment="1">
      <alignment horizontal="left" vertical="center" wrapText="1"/>
    </xf>
    <xf numFmtId="1" fontId="12" fillId="18" borderId="9" xfId="0" applyNumberFormat="1" applyFont="1" applyFill="1" applyBorder="1" applyAlignment="1">
      <alignment horizontal="center" vertical="center"/>
    </xf>
    <xf numFmtId="1" fontId="12" fillId="18" borderId="8" xfId="0" applyNumberFormat="1" applyFont="1" applyFill="1" applyBorder="1" applyAlignment="1">
      <alignment horizontal="center" vertical="center"/>
    </xf>
    <xf numFmtId="1" fontId="12" fillId="18" borderId="10" xfId="0" applyNumberFormat="1" applyFont="1" applyFill="1" applyBorder="1" applyAlignment="1">
      <alignment horizontal="center" vertical="center"/>
    </xf>
    <xf numFmtId="1" fontId="12" fillId="0" borderId="9" xfId="0" applyNumberFormat="1" applyFont="1" applyFill="1" applyBorder="1" applyAlignment="1">
      <alignment horizontal="center" vertical="center" wrapText="1"/>
    </xf>
    <xf numFmtId="1" fontId="12" fillId="0" borderId="8" xfId="0" applyNumberFormat="1" applyFont="1" applyFill="1" applyBorder="1" applyAlignment="1">
      <alignment horizontal="center" vertical="center" wrapText="1"/>
    </xf>
    <xf numFmtId="1" fontId="12" fillId="0" borderId="10" xfId="0" applyNumberFormat="1" applyFont="1" applyFill="1" applyBorder="1" applyAlignment="1">
      <alignment horizontal="center" vertical="center" wrapText="1"/>
    </xf>
    <xf numFmtId="0" fontId="9" fillId="0" borderId="22" xfId="0" applyFont="1" applyFill="1" applyBorder="1" applyAlignment="1">
      <alignment horizontal="center" vertical="center"/>
    </xf>
    <xf numFmtId="0" fontId="9" fillId="0" borderId="18" xfId="0" applyFont="1" applyFill="1" applyBorder="1" applyAlignment="1">
      <alignment horizontal="center" vertical="center"/>
    </xf>
    <xf numFmtId="0" fontId="9" fillId="0" borderId="20" xfId="0" applyFont="1" applyFill="1" applyBorder="1" applyAlignment="1">
      <alignment horizontal="center" vertical="center"/>
    </xf>
    <xf numFmtId="0" fontId="9" fillId="0" borderId="24" xfId="0" applyFont="1" applyFill="1" applyBorder="1" applyAlignment="1">
      <alignment horizontal="center" vertical="center"/>
    </xf>
    <xf numFmtId="49" fontId="9" fillId="0" borderId="22" xfId="0" applyNumberFormat="1" applyFont="1" applyFill="1" applyBorder="1" applyAlignment="1">
      <alignment horizontal="center" vertical="center"/>
    </xf>
    <xf numFmtId="49" fontId="9" fillId="0" borderId="45" xfId="0" applyNumberFormat="1" applyFont="1" applyFill="1" applyBorder="1" applyAlignment="1">
      <alignment horizontal="center" vertical="center"/>
    </xf>
    <xf numFmtId="49" fontId="9" fillId="0" borderId="76" xfId="0" applyNumberFormat="1" applyFont="1" applyFill="1" applyBorder="1" applyAlignment="1">
      <alignment horizontal="center" vertical="center"/>
    </xf>
    <xf numFmtId="49" fontId="9" fillId="0" borderId="16" xfId="0" applyNumberFormat="1" applyFont="1" applyFill="1" applyBorder="1" applyAlignment="1">
      <alignment horizontal="center" vertical="center"/>
    </xf>
    <xf numFmtId="49" fontId="9" fillId="0" borderId="18" xfId="0" applyNumberFormat="1" applyFont="1" applyFill="1" applyBorder="1" applyAlignment="1">
      <alignment horizontal="center" vertical="center"/>
    </xf>
    <xf numFmtId="49" fontId="9" fillId="0" borderId="20" xfId="0" applyNumberFormat="1" applyFont="1" applyFill="1" applyBorder="1" applyAlignment="1">
      <alignment horizontal="center" vertical="center"/>
    </xf>
    <xf numFmtId="0" fontId="9" fillId="0" borderId="16" xfId="0" applyFont="1" applyFill="1" applyBorder="1" applyAlignment="1">
      <alignment horizontal="center" vertical="center"/>
    </xf>
    <xf numFmtId="0" fontId="9" fillId="18" borderId="16" xfId="0" applyFont="1" applyFill="1" applyBorder="1" applyAlignment="1">
      <alignment horizontal="center" vertical="center"/>
    </xf>
    <xf numFmtId="0" fontId="9" fillId="18" borderId="45" xfId="0" applyFont="1" applyFill="1" applyBorder="1" applyAlignment="1">
      <alignment horizontal="center" vertical="center"/>
    </xf>
    <xf numFmtId="0" fontId="6" fillId="18" borderId="11" xfId="0" applyFont="1" applyFill="1" applyBorder="1" applyAlignment="1">
      <alignment horizontal="center" vertical="center" textRotation="90"/>
    </xf>
    <xf numFmtId="0" fontId="6" fillId="18" borderId="8" xfId="0" applyFont="1" applyFill="1" applyBorder="1" applyAlignment="1">
      <alignment horizontal="center" vertical="center" textRotation="90"/>
    </xf>
    <xf numFmtId="0" fontId="6" fillId="18" borderId="10" xfId="0" applyFont="1" applyFill="1" applyBorder="1" applyAlignment="1">
      <alignment horizontal="center" vertical="center" textRotation="90"/>
    </xf>
    <xf numFmtId="0" fontId="6" fillId="18" borderId="12" xfId="0" applyFont="1" applyFill="1" applyBorder="1" applyAlignment="1">
      <alignment horizontal="center" vertical="center" textRotation="90"/>
    </xf>
    <xf numFmtId="0" fontId="6" fillId="0" borderId="44" xfId="0" applyFont="1" applyFill="1" applyBorder="1" applyAlignment="1">
      <alignment horizontal="center" vertical="center" wrapText="1"/>
    </xf>
    <xf numFmtId="0" fontId="6" fillId="0" borderId="26" xfId="0" applyFont="1" applyFill="1" applyBorder="1" applyAlignment="1">
      <alignment horizontal="center" vertical="center" wrapText="1"/>
    </xf>
    <xf numFmtId="0" fontId="13" fillId="0" borderId="44" xfId="0" applyFont="1" applyFill="1" applyBorder="1" applyAlignment="1">
      <alignment horizontal="left" vertical="center" wrapText="1"/>
    </xf>
    <xf numFmtId="0" fontId="13" fillId="0" borderId="26" xfId="0" applyFont="1" applyFill="1" applyBorder="1" applyAlignment="1">
      <alignment horizontal="left" vertical="center" wrapText="1"/>
    </xf>
    <xf numFmtId="1" fontId="6" fillId="18" borderId="48" xfId="5" applyNumberFormat="1" applyFont="1" applyFill="1" applyBorder="1" applyAlignment="1">
      <alignment horizontal="center" vertical="center" wrapText="1"/>
    </xf>
    <xf numFmtId="0" fontId="6" fillId="18" borderId="48" xfId="5" applyFont="1" applyFill="1" applyBorder="1" applyAlignment="1">
      <alignment horizontal="center" vertical="center"/>
    </xf>
    <xf numFmtId="1" fontId="6" fillId="0" borderId="61" xfId="5" applyNumberFormat="1" applyFont="1" applyFill="1" applyBorder="1" applyAlignment="1">
      <alignment horizontal="center" vertical="center" textRotation="90" wrapText="1"/>
    </xf>
    <xf numFmtId="1" fontId="6" fillId="0" borderId="0" xfId="5" applyNumberFormat="1" applyFont="1" applyFill="1" applyBorder="1" applyAlignment="1">
      <alignment horizontal="center" vertical="center" textRotation="90" wrapText="1"/>
    </xf>
    <xf numFmtId="0" fontId="9" fillId="18" borderId="59" xfId="0" applyFont="1" applyFill="1" applyBorder="1" applyAlignment="1">
      <alignment horizontal="center" vertical="center"/>
    </xf>
    <xf numFmtId="0" fontId="9" fillId="18" borderId="78" xfId="0" applyFont="1" applyFill="1" applyBorder="1" applyAlignment="1">
      <alignment horizontal="center" vertical="center"/>
    </xf>
    <xf numFmtId="0" fontId="6" fillId="18" borderId="55" xfId="0" applyFont="1" applyFill="1" applyBorder="1" applyAlignment="1">
      <alignment horizontal="center" vertical="center" textRotation="90"/>
    </xf>
    <xf numFmtId="0" fontId="6" fillId="18" borderId="9" xfId="0" applyFont="1" applyFill="1" applyBorder="1" applyAlignment="1">
      <alignment horizontal="center" vertical="center" textRotation="90"/>
    </xf>
    <xf numFmtId="0" fontId="6" fillId="18" borderId="52" xfId="0" applyFont="1" applyFill="1" applyBorder="1" applyAlignment="1">
      <alignment horizontal="center" vertical="center" textRotation="90"/>
    </xf>
    <xf numFmtId="0" fontId="6" fillId="18" borderId="55" xfId="0" applyFont="1" applyFill="1" applyBorder="1" applyAlignment="1">
      <alignment horizontal="center" vertical="center"/>
    </xf>
    <xf numFmtId="0" fontId="6" fillId="18" borderId="9" xfId="0" applyFont="1" applyFill="1" applyBorder="1" applyAlignment="1">
      <alignment horizontal="center" vertical="center"/>
    </xf>
    <xf numFmtId="0" fontId="6" fillId="18" borderId="8" xfId="0" applyFont="1" applyFill="1" applyBorder="1" applyAlignment="1">
      <alignment horizontal="center" vertical="center"/>
    </xf>
    <xf numFmtId="0" fontId="6" fillId="18" borderId="10" xfId="0" applyFont="1" applyFill="1" applyBorder="1" applyAlignment="1">
      <alignment horizontal="center" vertical="center"/>
    </xf>
    <xf numFmtId="0" fontId="6" fillId="18" borderId="52" xfId="0" applyFont="1" applyFill="1" applyBorder="1" applyAlignment="1">
      <alignment horizontal="center" vertical="center"/>
    </xf>
    <xf numFmtId="0" fontId="9" fillId="18" borderId="55" xfId="0" applyFont="1" applyFill="1" applyBorder="1" applyAlignment="1">
      <alignment horizontal="left" vertical="center" wrapText="1"/>
    </xf>
    <xf numFmtId="0" fontId="9" fillId="18" borderId="9" xfId="0" applyFont="1" applyFill="1" applyBorder="1" applyAlignment="1">
      <alignment horizontal="left" vertical="center" wrapText="1"/>
    </xf>
    <xf numFmtId="0" fontId="9" fillId="18" borderId="8" xfId="0" applyFont="1" applyFill="1" applyBorder="1" applyAlignment="1">
      <alignment horizontal="left" vertical="center" wrapText="1"/>
    </xf>
    <xf numFmtId="0" fontId="9" fillId="18" borderId="10" xfId="0" applyFont="1" applyFill="1" applyBorder="1" applyAlignment="1">
      <alignment horizontal="left" vertical="center" wrapText="1"/>
    </xf>
    <xf numFmtId="0" fontId="9" fillId="18" borderId="52" xfId="0" applyFont="1" applyFill="1" applyBorder="1" applyAlignment="1">
      <alignment horizontal="left" vertical="center" wrapText="1"/>
    </xf>
    <xf numFmtId="0" fontId="9" fillId="0" borderId="45" xfId="0" applyFont="1" applyFill="1" applyBorder="1" applyAlignment="1">
      <alignment horizontal="center" vertical="center"/>
    </xf>
    <xf numFmtId="0" fontId="6" fillId="0" borderId="9" xfId="5" applyFont="1" applyFill="1" applyBorder="1" applyAlignment="1">
      <alignment horizontal="center" vertical="center" textRotation="90"/>
    </xf>
    <xf numFmtId="0" fontId="6" fillId="0" borderId="12" xfId="5" applyFont="1" applyFill="1" applyBorder="1" applyAlignment="1">
      <alignment horizontal="center" vertical="center"/>
    </xf>
    <xf numFmtId="0" fontId="6" fillId="18" borderId="11" xfId="5" applyFont="1" applyFill="1" applyBorder="1" applyAlignment="1">
      <alignment horizontal="center" vertical="center"/>
    </xf>
    <xf numFmtId="0" fontId="6" fillId="18" borderId="8" xfId="5" applyFont="1" applyFill="1" applyBorder="1" applyAlignment="1">
      <alignment horizontal="center" vertical="center"/>
    </xf>
    <xf numFmtId="0" fontId="6" fillId="18" borderId="12" xfId="5" applyFont="1" applyFill="1" applyBorder="1" applyAlignment="1">
      <alignment horizontal="center" vertical="center"/>
    </xf>
    <xf numFmtId="0" fontId="6" fillId="0" borderId="12" xfId="5" applyFont="1" applyFill="1" applyBorder="1" applyAlignment="1">
      <alignment horizontal="center" vertical="center" textRotation="90"/>
    </xf>
    <xf numFmtId="0" fontId="9" fillId="18" borderId="12" xfId="5" applyFont="1" applyFill="1" applyBorder="1" applyAlignment="1">
      <alignment horizontal="left" vertical="center" wrapText="1"/>
    </xf>
    <xf numFmtId="0" fontId="6" fillId="0" borderId="10" xfId="5" applyFont="1" applyFill="1" applyBorder="1" applyAlignment="1">
      <alignment horizontal="center" vertical="center"/>
    </xf>
    <xf numFmtId="0" fontId="6" fillId="0" borderId="48" xfId="0" applyFont="1" applyFill="1" applyBorder="1" applyAlignment="1">
      <alignment horizontal="center" vertical="center" wrapText="1"/>
    </xf>
    <xf numFmtId="0" fontId="6" fillId="0" borderId="51" xfId="0" applyFont="1" applyFill="1" applyBorder="1" applyAlignment="1">
      <alignment horizontal="center" vertical="center" wrapText="1"/>
    </xf>
    <xf numFmtId="0" fontId="6" fillId="0" borderId="48" xfId="0" applyFont="1" applyFill="1" applyBorder="1" applyAlignment="1">
      <alignment horizontal="center" vertical="center" textRotation="90" wrapText="1"/>
    </xf>
    <xf numFmtId="0" fontId="6" fillId="0" borderId="44" xfId="0" applyFont="1" applyFill="1" applyBorder="1" applyAlignment="1">
      <alignment horizontal="center" vertical="center" textRotation="90" wrapText="1"/>
    </xf>
    <xf numFmtId="0" fontId="6" fillId="0" borderId="51" xfId="0" applyFont="1" applyFill="1" applyBorder="1" applyAlignment="1">
      <alignment horizontal="center" vertical="center" textRotation="90" wrapText="1"/>
    </xf>
    <xf numFmtId="0" fontId="6" fillId="18" borderId="11" xfId="0" applyFont="1" applyFill="1" applyBorder="1" applyAlignment="1">
      <alignment horizontal="center" vertical="center"/>
    </xf>
    <xf numFmtId="0" fontId="6" fillId="18" borderId="12" xfId="0" applyFont="1" applyFill="1" applyBorder="1" applyAlignment="1">
      <alignment horizontal="center" vertical="center"/>
    </xf>
    <xf numFmtId="0" fontId="22" fillId="0" borderId="0" xfId="0" applyFont="1" applyBorder="1" applyAlignment="1">
      <alignment horizontal="center" vertical="center" wrapText="1"/>
    </xf>
    <xf numFmtId="0" fontId="23" fillId="0" borderId="0" xfId="0" applyFont="1" applyBorder="1" applyAlignment="1">
      <alignment horizontal="center" vertical="center"/>
    </xf>
    <xf numFmtId="0" fontId="2" fillId="7" borderId="3" xfId="0" applyFont="1" applyFill="1" applyBorder="1" applyAlignment="1">
      <alignment horizontal="center" vertical="center" wrapText="1"/>
    </xf>
    <xf numFmtId="0" fontId="3" fillId="9" borderId="3" xfId="0" applyFont="1" applyFill="1" applyBorder="1" applyAlignment="1">
      <alignment vertical="center" wrapText="1"/>
    </xf>
  </cellXfs>
  <cellStyles count="18">
    <cellStyle name="40 % - zvýraznenie2" xfId="1" builtinId="35"/>
    <cellStyle name="40 % - zvýraznenie3" xfId="2" builtinId="39"/>
    <cellStyle name="40 % - zvýraznenie4" xfId="3" builtinId="43"/>
    <cellStyle name="40 % - zvýraznenie5" xfId="4" builtinId="47"/>
    <cellStyle name="Čiarka" xfId="11" builtinId="3"/>
    <cellStyle name="Hypertextové prepojenie" xfId="12" builtinId="8" hidden="1"/>
    <cellStyle name="Hypertextové prepojenie" xfId="14" builtinId="8" hidden="1"/>
    <cellStyle name="Hypertextové prepojenie" xfId="16" builtinId="8" hidden="1"/>
    <cellStyle name="Normálna" xfId="0" builtinId="0"/>
    <cellStyle name="Normálna 2" xfId="5"/>
    <cellStyle name="Normálna 2 2" xfId="8"/>
    <cellStyle name="Normálna 3" xfId="9"/>
    <cellStyle name="Normálna 4" xfId="6"/>
    <cellStyle name="Normálna 5" xfId="10"/>
    <cellStyle name="Použité hypertextové prepojenie" xfId="13" builtinId="9" hidden="1"/>
    <cellStyle name="Použité hypertextové prepojenie" xfId="15" builtinId="9" hidden="1"/>
    <cellStyle name="Použité hypertextové prepojenie" xfId="17" builtinId="9" hidden="1"/>
    <cellStyle name="Poznámka 2" xfId="7"/>
  </cellStyles>
  <dxfs count="250">
    <dxf>
      <font>
        <color rgb="FF9C6500"/>
      </font>
      <fill>
        <patternFill>
          <bgColor rgb="FFFFEB9C"/>
        </patternFill>
      </fill>
    </dxf>
    <dxf>
      <font>
        <color rgb="FF9C0006"/>
      </font>
      <fill>
        <patternFill>
          <bgColor rgb="FFFFC7CE"/>
        </patternFill>
      </fill>
    </dxf>
    <dxf>
      <font>
        <color theme="9" tint="-0.24994659260841701"/>
      </font>
      <fill>
        <patternFill>
          <bgColor theme="9" tint="0.59996337778862885"/>
        </patternFill>
      </fill>
    </dxf>
    <dxf>
      <font>
        <color theme="9" tint="-0.24994659260841701"/>
      </font>
      <fill>
        <patternFill>
          <bgColor theme="9" tint="0.79998168889431442"/>
        </patternFill>
      </fill>
    </dxf>
    <dxf>
      <font>
        <color rgb="FF006100"/>
      </font>
      <fill>
        <patternFill>
          <bgColor rgb="FFC6EFCE"/>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3.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2.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view3D>
      <c:rotX val="30"/>
      <c:rotY val="0"/>
      <c:rAngAx val="0"/>
    </c:view3D>
    <c:floor>
      <c:thickness val="0"/>
    </c:floor>
    <c:sideWall>
      <c:thickness val="0"/>
    </c:sideWall>
    <c:backWall>
      <c:thickness val="0"/>
    </c:backWall>
    <c:plotArea>
      <c:layout>
        <c:manualLayout>
          <c:layoutTarget val="inner"/>
          <c:xMode val="edge"/>
          <c:yMode val="edge"/>
          <c:x val="1.52777777777778E-2"/>
          <c:y val="0.24786599591717701"/>
          <c:w val="0.89166666666666705"/>
          <c:h val="0.70785615339749197"/>
        </c:manualLayout>
      </c:layout>
      <c:pie3DChart>
        <c:varyColors val="1"/>
        <c:ser>
          <c:idx val="0"/>
          <c:order val="0"/>
          <c:tx>
            <c:strRef>
              <c:f>Hárok1!$A$4</c:f>
              <c:strCache>
                <c:ptCount val="1"/>
                <c:pt idx="0">
                  <c:v>OSV</c:v>
                </c:pt>
              </c:strCache>
            </c:strRef>
          </c:tx>
          <c:explosion val="25"/>
          <c:dLbls>
            <c:dLbl>
              <c:idx val="0"/>
              <c:layout>
                <c:manualLayout>
                  <c:x val="-5.1270122484689401E-2"/>
                  <c:y val="0.15752515310586199"/>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0-B7C9-433C-A7AF-9F9F19946F4B}"/>
                </c:ext>
              </c:extLst>
            </c:dLbl>
            <c:dLbl>
              <c:idx val="1"/>
              <c:layout>
                <c:manualLayout>
                  <c:x val="1.8493110236220502E-2"/>
                  <c:y val="-0.18900335374744801"/>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1-B7C9-433C-A7AF-9F9F19946F4B}"/>
                </c:ext>
              </c:extLst>
            </c:dLbl>
            <c:dLbl>
              <c:idx val="3"/>
              <c:layout>
                <c:manualLayout>
                  <c:x val="0.138540682414698"/>
                  <c:y val="5.1512467191601102E-2"/>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2-B7C9-433C-A7AF-9F9F19946F4B}"/>
                </c:ext>
              </c:extLst>
            </c:dLbl>
            <c:spPr>
              <a:noFill/>
              <a:ln>
                <a:noFill/>
              </a:ln>
              <a:effectLst/>
            </c:spPr>
            <c:showLegendKey val="0"/>
            <c:showVal val="0"/>
            <c:showCatName val="1"/>
            <c:showSerName val="0"/>
            <c:showPercent val="1"/>
            <c:showBubbleSize val="0"/>
            <c:showLeaderLines val="1"/>
            <c:extLst>
              <c:ext xmlns:c15="http://schemas.microsoft.com/office/drawing/2012/chart" uri="{CE6537A1-D6FC-4f65-9D91-7224C49458BB}"/>
            </c:extLst>
          </c:dLbls>
          <c:cat>
            <c:strRef>
              <c:f>Hárok1!$B$3:$E$3</c:f>
              <c:strCache>
                <c:ptCount val="4"/>
                <c:pt idx="0">
                  <c:v>splnených / </c:v>
                </c:pt>
                <c:pt idx="1">
                  <c:v>nesplnených</c:v>
                </c:pt>
                <c:pt idx="2">
                  <c:v>zrušených</c:v>
                </c:pt>
                <c:pt idx="3">
                  <c:v>nepotrebných</c:v>
                </c:pt>
              </c:strCache>
            </c:strRef>
          </c:cat>
          <c:val>
            <c:numRef>
              <c:f>Hárok1!$B$4:$E$4</c:f>
              <c:numCache>
                <c:formatCode>General</c:formatCode>
                <c:ptCount val="4"/>
                <c:pt idx="0">
                  <c:v>12</c:v>
                </c:pt>
                <c:pt idx="1">
                  <c:v>5</c:v>
                </c:pt>
                <c:pt idx="2">
                  <c:v>1</c:v>
                </c:pt>
                <c:pt idx="3">
                  <c:v>0</c:v>
                </c:pt>
              </c:numCache>
            </c:numRef>
          </c:val>
          <c:extLst>
            <c:ext xmlns:c16="http://schemas.microsoft.com/office/drawing/2014/chart" uri="{C3380CC4-5D6E-409C-BE32-E72D297353CC}">
              <c16:uniqueId val="{00000003-B7C9-433C-A7AF-9F9F19946F4B}"/>
            </c:ext>
          </c:extLst>
        </c:ser>
        <c:dLbls>
          <c:showLegendKey val="0"/>
          <c:showVal val="0"/>
          <c:showCatName val="1"/>
          <c:showSerName val="0"/>
          <c:showPercent val="1"/>
          <c:showBubbleSize val="0"/>
          <c:showLeaderLines val="1"/>
        </c:dLbls>
      </c:pie3DChart>
    </c:plotArea>
    <c:plotVisOnly val="1"/>
    <c:dispBlanksAs val="gap"/>
    <c:showDLblsOverMax val="0"/>
  </c:chart>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sk-SK"/>
              <a:t>Plnenie Akčného</a:t>
            </a:r>
            <a:r>
              <a:rPr lang="sk-SK" baseline="0"/>
              <a:t> plánu BSK za rok 2014</a:t>
            </a:r>
            <a:endParaRPr lang="en-US"/>
          </a:p>
        </c:rich>
      </c:tx>
      <c:overlay val="0"/>
    </c:title>
    <c:autoTitleDeleted val="0"/>
    <c:view3D>
      <c:rotX val="30"/>
      <c:rotY val="0"/>
      <c:rAngAx val="0"/>
    </c:view3D>
    <c:floor>
      <c:thickness val="0"/>
    </c:floor>
    <c:sideWall>
      <c:thickness val="0"/>
    </c:sideWall>
    <c:backWall>
      <c:thickness val="0"/>
    </c:backWall>
    <c:plotArea>
      <c:layout/>
      <c:pie3DChart>
        <c:varyColors val="1"/>
        <c:ser>
          <c:idx val="0"/>
          <c:order val="0"/>
          <c:tx>
            <c:strRef>
              <c:f>Hárok1!$A$12</c:f>
              <c:strCache>
                <c:ptCount val="1"/>
                <c:pt idx="0">
                  <c:v>úrad celkovo</c:v>
                </c:pt>
              </c:strCache>
            </c:strRef>
          </c:tx>
          <c:explosion val="25"/>
          <c:dLbls>
            <c:spPr>
              <a:noFill/>
              <a:ln>
                <a:noFill/>
              </a:ln>
              <a:effectLst/>
            </c:spPr>
            <c:showLegendKey val="0"/>
            <c:showVal val="0"/>
            <c:showCatName val="1"/>
            <c:showSerName val="0"/>
            <c:showPercent val="1"/>
            <c:showBubbleSize val="0"/>
            <c:showLeaderLines val="1"/>
            <c:extLst>
              <c:ext xmlns:c15="http://schemas.microsoft.com/office/drawing/2012/chart" uri="{CE6537A1-D6FC-4f65-9D91-7224C49458BB}"/>
            </c:extLst>
          </c:dLbls>
          <c:cat>
            <c:strRef>
              <c:f>Hárok1!$B$3:$E$3</c:f>
              <c:strCache>
                <c:ptCount val="4"/>
                <c:pt idx="0">
                  <c:v>splnených / </c:v>
                </c:pt>
                <c:pt idx="1">
                  <c:v>nesplnených</c:v>
                </c:pt>
                <c:pt idx="2">
                  <c:v>zrušených</c:v>
                </c:pt>
                <c:pt idx="3">
                  <c:v>nepotrebných</c:v>
                </c:pt>
              </c:strCache>
            </c:strRef>
          </c:cat>
          <c:val>
            <c:numRef>
              <c:f>Hárok1!$B$12:$E$12</c:f>
              <c:numCache>
                <c:formatCode>General</c:formatCode>
                <c:ptCount val="4"/>
                <c:pt idx="0">
                  <c:v>108</c:v>
                </c:pt>
                <c:pt idx="1">
                  <c:v>59</c:v>
                </c:pt>
                <c:pt idx="2">
                  <c:v>10</c:v>
                </c:pt>
                <c:pt idx="3">
                  <c:v>6</c:v>
                </c:pt>
              </c:numCache>
            </c:numRef>
          </c:val>
          <c:extLst>
            <c:ext xmlns:c16="http://schemas.microsoft.com/office/drawing/2014/chart" uri="{C3380CC4-5D6E-409C-BE32-E72D297353CC}">
              <c16:uniqueId val="{00000000-FEDD-4B6D-94FA-C5CA876BE816}"/>
            </c:ext>
          </c:extLst>
        </c:ser>
        <c:dLbls>
          <c:showLegendKey val="0"/>
          <c:showVal val="0"/>
          <c:showCatName val="1"/>
          <c:showSerName val="0"/>
          <c:showPercent val="1"/>
          <c:showBubbleSize val="0"/>
          <c:showLeaderLines val="1"/>
        </c:dLbls>
      </c:pie3DChart>
    </c:plotArea>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876300</xdr:colOff>
      <xdr:row>13</xdr:row>
      <xdr:rowOff>176212</xdr:rowOff>
    </xdr:from>
    <xdr:to>
      <xdr:col>8</xdr:col>
      <xdr:colOff>238125</xdr:colOff>
      <xdr:row>28</xdr:row>
      <xdr:rowOff>61912</xdr:rowOff>
    </xdr:to>
    <xdr:graphicFrame macro="">
      <xdr:nvGraphicFramePr>
        <xdr:cNvPr id="5" name="Graf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10</xdr:col>
      <xdr:colOff>333375</xdr:colOff>
      <xdr:row>9</xdr:row>
      <xdr:rowOff>185737</xdr:rowOff>
    </xdr:from>
    <xdr:to>
      <xdr:col>20</xdr:col>
      <xdr:colOff>485775</xdr:colOff>
      <xdr:row>28</xdr:row>
      <xdr:rowOff>161925</xdr:rowOff>
    </xdr:to>
    <xdr:graphicFrame macro="">
      <xdr:nvGraphicFramePr>
        <xdr:cNvPr id="8" name="Graf 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pstano\AppData\Local\Microsoft\Windows\INetCache\Content.Outlook\828E0JXE\FINAL_APBSK%20-%20OCRaK%202017+_19.10.2016_11.00.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Odbor%20strat&#233;gie%20a%20riadenia%20projektov/materialy%20Z%20BSK/2016/02.12.2016/Plnenie%20AP%20BSK/Komisie/Aktualizacia%20AP%20BSK%202017/APBSK%20-%20OSURaRP%202017+.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Users\pstano\AppData\Local\Microsoft\Windows\INetCache\Content.Outlook\828E0JXE\APBSK%20-%20OCRaK%202017+_POSLEDN&#201;%20KOREKT&#218;RY%20021116%20AM.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P OCRaK"/>
      <sheetName val="Titulná strana KK"/>
      <sheetName val="KK investičné"/>
      <sheetName val="KK neinvestičné"/>
      <sheetName val="Hárok1"/>
      <sheetName val="Titulná strana MU"/>
      <sheetName val="MU AP BSK"/>
      <sheetName val="Aktualizácie"/>
      <sheetName val="Metadata"/>
    </sheetNames>
    <sheetDataSet>
      <sheetData sheetId="0"/>
      <sheetData sheetId="1"/>
      <sheetData sheetId="2"/>
      <sheetData sheetId="3"/>
      <sheetData sheetId="4"/>
      <sheetData sheetId="5"/>
      <sheetData sheetId="6"/>
      <sheetData sheetId="7"/>
      <sheetData sheetId="8"/>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P OSÚRaRP"/>
      <sheetName val="Titulná strana MUAP"/>
      <sheetName val="MU AP BSK"/>
      <sheetName val="Aktualizácie"/>
      <sheetName val="Titulná strana KK"/>
      <sheetName val="KK investičné"/>
      <sheetName val="KK neinvestičné"/>
      <sheetName val="Metadata"/>
      <sheetName val="Hárok1"/>
      <sheetName val="Hárok2"/>
    </sheetNames>
    <sheetDataSet>
      <sheetData sheetId="0"/>
      <sheetData sheetId="1"/>
      <sheetData sheetId="2"/>
      <sheetData sheetId="3"/>
      <sheetData sheetId="4"/>
      <sheetData sheetId="5"/>
      <sheetData sheetId="6"/>
      <sheetData sheetId="7"/>
      <sheetData sheetId="8"/>
      <sheetData sheetId="9"/>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P OCRaK"/>
      <sheetName val="Titulná strana KK"/>
      <sheetName val="KK investičné"/>
      <sheetName val="KK neinvestičné"/>
      <sheetName val="Hárok1"/>
      <sheetName val="Titulná strana MU"/>
      <sheetName val="MU AP BSK"/>
      <sheetName val="Aktualizácie"/>
      <sheetName val="Metadata"/>
    </sheetNames>
    <sheetDataSet>
      <sheetData sheetId="0"/>
      <sheetData sheetId="1"/>
      <sheetData sheetId="2"/>
      <sheetData sheetId="3"/>
      <sheetData sheetId="4"/>
      <sheetData sheetId="5"/>
      <sheetData sheetId="6"/>
      <sheetData sheetId="7"/>
      <sheetData sheetId="8"/>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tabColor theme="4"/>
    <pageSetUpPr fitToPage="1"/>
  </sheetPr>
  <dimension ref="A1:S211"/>
  <sheetViews>
    <sheetView tabSelected="1" view="pageLayout" zoomScaleNormal="100" zoomScaleSheetLayoutView="114" workbookViewId="0">
      <selection activeCell="P3" sqref="P3"/>
    </sheetView>
  </sheetViews>
  <sheetFormatPr defaultColWidth="8.85546875" defaultRowHeight="12.75" x14ac:dyDescent="0.2"/>
  <cols>
    <col min="1" max="1" width="4.42578125" style="24" customWidth="1"/>
    <col min="2" max="2" width="4.85546875" style="26" customWidth="1"/>
    <col min="3" max="3" width="4.28515625" style="24" customWidth="1"/>
    <col min="4" max="4" width="5.28515625" style="24" customWidth="1"/>
    <col min="5" max="5" width="24.85546875" style="27" customWidth="1"/>
    <col min="6" max="6" width="63.85546875" style="24" customWidth="1"/>
    <col min="7" max="7" width="7.28515625" style="23" customWidth="1"/>
    <col min="8" max="8" width="12.42578125" style="24" customWidth="1"/>
    <col min="9" max="9" width="9.85546875" style="22" bestFit="1" customWidth="1"/>
    <col min="10" max="10" width="8.42578125" style="25" customWidth="1"/>
    <col min="11" max="11" width="13.140625" style="25" customWidth="1"/>
    <col min="12" max="12" width="8.140625" style="24" customWidth="1"/>
    <col min="13" max="13" width="6.42578125" style="20" customWidth="1"/>
    <col min="14" max="14" width="9.42578125" style="28" customWidth="1"/>
    <col min="15" max="15" width="10.85546875" style="28" customWidth="1"/>
    <col min="16" max="16" width="32" style="25" customWidth="1"/>
    <col min="17" max="17" width="7.42578125" style="141" customWidth="1"/>
    <col min="18" max="16384" width="8.85546875" style="16"/>
  </cols>
  <sheetData>
    <row r="1" spans="1:19" ht="151.5" thickTop="1" thickBot="1" x14ac:dyDescent="0.25">
      <c r="A1" s="118" t="s">
        <v>148</v>
      </c>
      <c r="B1" s="118" t="s">
        <v>19</v>
      </c>
      <c r="C1" s="119" t="s">
        <v>20</v>
      </c>
      <c r="D1" s="119" t="s">
        <v>21</v>
      </c>
      <c r="E1" s="120" t="s">
        <v>46</v>
      </c>
      <c r="F1" s="121" t="s">
        <v>2</v>
      </c>
      <c r="G1" s="122" t="s">
        <v>47</v>
      </c>
      <c r="H1" s="123" t="s">
        <v>172</v>
      </c>
      <c r="I1" s="124" t="s">
        <v>171</v>
      </c>
      <c r="J1" s="123" t="s">
        <v>173</v>
      </c>
      <c r="K1" s="123" t="s">
        <v>170</v>
      </c>
      <c r="L1" s="123" t="s">
        <v>147</v>
      </c>
      <c r="M1" s="125" t="s">
        <v>49</v>
      </c>
      <c r="N1" s="126" t="s">
        <v>55</v>
      </c>
      <c r="O1" s="126" t="s">
        <v>175</v>
      </c>
      <c r="P1" s="127" t="s">
        <v>509</v>
      </c>
      <c r="Q1" s="140" t="s">
        <v>169</v>
      </c>
    </row>
    <row r="2" spans="1:19" ht="48" thickTop="1" x14ac:dyDescent="0.2">
      <c r="A2" s="827">
        <v>1</v>
      </c>
      <c r="B2" s="749" t="s">
        <v>37</v>
      </c>
      <c r="C2" s="793">
        <v>6</v>
      </c>
      <c r="D2" s="793">
        <v>2</v>
      </c>
      <c r="E2" s="795" t="s">
        <v>103</v>
      </c>
      <c r="F2" s="73" t="s">
        <v>104</v>
      </c>
      <c r="G2" s="360">
        <v>0</v>
      </c>
      <c r="H2" s="355" t="s">
        <v>23</v>
      </c>
      <c r="I2" s="366" t="s">
        <v>325</v>
      </c>
      <c r="J2" s="385">
        <v>42005</v>
      </c>
      <c r="K2" s="367" t="s">
        <v>50</v>
      </c>
      <c r="L2" s="81"/>
      <c r="M2" s="840">
        <v>2018</v>
      </c>
      <c r="N2" s="819">
        <v>78</v>
      </c>
      <c r="O2" s="372" t="s">
        <v>295</v>
      </c>
      <c r="P2" s="129" t="s">
        <v>296</v>
      </c>
      <c r="Q2" s="483" t="s">
        <v>363</v>
      </c>
    </row>
    <row r="3" spans="1:19" ht="15.75" x14ac:dyDescent="0.2">
      <c r="A3" s="828"/>
      <c r="B3" s="714"/>
      <c r="C3" s="791"/>
      <c r="D3" s="791"/>
      <c r="E3" s="796"/>
      <c r="F3" s="29" t="s">
        <v>105</v>
      </c>
      <c r="G3" s="353">
        <v>0</v>
      </c>
      <c r="H3" s="352" t="s">
        <v>16</v>
      </c>
      <c r="I3" s="31" t="s">
        <v>325</v>
      </c>
      <c r="J3" s="56">
        <v>42064</v>
      </c>
      <c r="K3" s="33" t="s">
        <v>50</v>
      </c>
      <c r="L3" s="32"/>
      <c r="M3" s="841"/>
      <c r="N3" s="814"/>
      <c r="O3" s="363"/>
      <c r="P3" s="128"/>
      <c r="Q3" s="142"/>
    </row>
    <row r="4" spans="1:19" ht="15.75" x14ac:dyDescent="0.2">
      <c r="A4" s="828"/>
      <c r="B4" s="714"/>
      <c r="C4" s="791"/>
      <c r="D4" s="791"/>
      <c r="E4" s="796"/>
      <c r="F4" s="29" t="s">
        <v>106</v>
      </c>
      <c r="G4" s="353">
        <v>77.86</v>
      </c>
      <c r="H4" s="352" t="s">
        <v>16</v>
      </c>
      <c r="I4" s="31" t="s">
        <v>78</v>
      </c>
      <c r="J4" s="32">
        <v>42675</v>
      </c>
      <c r="K4" s="33" t="s">
        <v>50</v>
      </c>
      <c r="L4" s="32"/>
      <c r="M4" s="841"/>
      <c r="N4" s="814"/>
      <c r="O4" s="363"/>
      <c r="P4" s="128"/>
      <c r="Q4" s="143"/>
    </row>
    <row r="5" spans="1:19" s="17" customFormat="1" ht="47.25" x14ac:dyDescent="0.2">
      <c r="A5" s="828"/>
      <c r="B5" s="714"/>
      <c r="C5" s="791"/>
      <c r="D5" s="791"/>
      <c r="E5" s="796"/>
      <c r="F5" s="29" t="s">
        <v>486</v>
      </c>
      <c r="G5" s="353">
        <v>0</v>
      </c>
      <c r="H5" s="357" t="s">
        <v>23</v>
      </c>
      <c r="I5" s="31" t="s">
        <v>325</v>
      </c>
      <c r="J5" s="32">
        <v>42705</v>
      </c>
      <c r="K5" s="33" t="s">
        <v>174</v>
      </c>
      <c r="L5" s="32"/>
      <c r="M5" s="841"/>
      <c r="N5" s="814">
        <v>25</v>
      </c>
      <c r="O5" s="362" t="s">
        <v>295</v>
      </c>
      <c r="P5" s="128" t="s">
        <v>296</v>
      </c>
      <c r="Q5" s="143" t="s">
        <v>80</v>
      </c>
      <c r="S5" s="16"/>
    </row>
    <row r="6" spans="1:19" s="17" customFormat="1" ht="31.5" x14ac:dyDescent="0.2">
      <c r="A6" s="829"/>
      <c r="B6" s="736"/>
      <c r="C6" s="792"/>
      <c r="D6" s="792"/>
      <c r="E6" s="797"/>
      <c r="F6" s="77" t="s">
        <v>371</v>
      </c>
      <c r="G6" s="359">
        <v>25</v>
      </c>
      <c r="H6" s="358" t="s">
        <v>16</v>
      </c>
      <c r="I6" s="78" t="s">
        <v>78</v>
      </c>
      <c r="J6" s="79">
        <v>43070</v>
      </c>
      <c r="K6" s="66" t="s">
        <v>174</v>
      </c>
      <c r="L6" s="32"/>
      <c r="M6" s="842"/>
      <c r="N6" s="815"/>
      <c r="O6" s="362"/>
      <c r="P6" s="128"/>
      <c r="Q6" s="143"/>
      <c r="S6" s="16"/>
    </row>
    <row r="7" spans="1:19" s="17" customFormat="1" ht="16.5" thickBot="1" x14ac:dyDescent="0.25">
      <c r="A7" s="830"/>
      <c r="B7" s="750"/>
      <c r="C7" s="794"/>
      <c r="D7" s="794"/>
      <c r="E7" s="798"/>
      <c r="F7" s="368" t="s">
        <v>335</v>
      </c>
      <c r="G7" s="361">
        <v>0</v>
      </c>
      <c r="H7" s="356" t="s">
        <v>23</v>
      </c>
      <c r="I7" s="82" t="s">
        <v>325</v>
      </c>
      <c r="J7" s="369"/>
      <c r="K7" s="370" t="s">
        <v>52</v>
      </c>
      <c r="L7" s="83">
        <v>43101</v>
      </c>
      <c r="M7" s="843"/>
      <c r="N7" s="816"/>
      <c r="O7" s="364"/>
      <c r="P7" s="239"/>
      <c r="Q7" s="371"/>
    </row>
    <row r="8" spans="1:19" s="17" customFormat="1" ht="78.75" customHeight="1" thickTop="1" x14ac:dyDescent="0.2">
      <c r="A8" s="724">
        <v>1</v>
      </c>
      <c r="B8" s="725" t="s">
        <v>417</v>
      </c>
      <c r="C8" s="848">
        <v>11</v>
      </c>
      <c r="D8" s="849">
        <v>2</v>
      </c>
      <c r="E8" s="703" t="s">
        <v>354</v>
      </c>
      <c r="F8" s="295" t="s">
        <v>355</v>
      </c>
      <c r="G8" s="296">
        <v>0</v>
      </c>
      <c r="H8" s="296" t="s">
        <v>16</v>
      </c>
      <c r="I8" s="447" t="s">
        <v>325</v>
      </c>
      <c r="J8" s="347">
        <v>41791</v>
      </c>
      <c r="K8" s="133" t="s">
        <v>50</v>
      </c>
      <c r="L8" s="296"/>
      <c r="M8" s="704">
        <v>2017</v>
      </c>
      <c r="N8" s="668">
        <v>0</v>
      </c>
      <c r="O8" s="437" t="s">
        <v>277</v>
      </c>
      <c r="P8" s="330" t="s">
        <v>415</v>
      </c>
      <c r="Q8" s="301">
        <v>2</v>
      </c>
    </row>
    <row r="9" spans="1:19" s="17" customFormat="1" ht="28.5" customHeight="1" x14ac:dyDescent="0.2">
      <c r="A9" s="671"/>
      <c r="B9" s="674"/>
      <c r="C9" s="676"/>
      <c r="D9" s="678"/>
      <c r="E9" s="680"/>
      <c r="F9" s="316" t="s">
        <v>487</v>
      </c>
      <c r="G9" s="443">
        <v>0</v>
      </c>
      <c r="H9" s="443" t="s">
        <v>16</v>
      </c>
      <c r="I9" s="132" t="s">
        <v>325</v>
      </c>
      <c r="J9" s="350">
        <v>42156</v>
      </c>
      <c r="K9" s="133" t="s">
        <v>50</v>
      </c>
      <c r="L9" s="318"/>
      <c r="M9" s="850"/>
      <c r="N9" s="693"/>
      <c r="O9" s="437"/>
      <c r="P9" s="330"/>
      <c r="Q9" s="320"/>
    </row>
    <row r="10" spans="1:19" s="17" customFormat="1" ht="28.5" customHeight="1" x14ac:dyDescent="0.2">
      <c r="A10" s="671"/>
      <c r="B10" s="674"/>
      <c r="C10" s="676"/>
      <c r="D10" s="678"/>
      <c r="E10" s="680"/>
      <c r="F10" s="382" t="s">
        <v>488</v>
      </c>
      <c r="G10" s="132">
        <v>0</v>
      </c>
      <c r="H10" s="132" t="s">
        <v>16</v>
      </c>
      <c r="I10" s="132" t="s">
        <v>325</v>
      </c>
      <c r="J10" s="348">
        <v>42339</v>
      </c>
      <c r="K10" s="377" t="s">
        <v>50</v>
      </c>
      <c r="L10" s="132"/>
      <c r="M10" s="851"/>
      <c r="N10" s="693"/>
      <c r="O10" s="437"/>
      <c r="P10" s="330"/>
      <c r="Q10" s="320"/>
    </row>
    <row r="11" spans="1:19" s="17" customFormat="1" ht="28.5" customHeight="1" thickBot="1" x14ac:dyDescent="0.25">
      <c r="A11" s="671"/>
      <c r="B11" s="674"/>
      <c r="C11" s="676"/>
      <c r="D11" s="678"/>
      <c r="E11" s="680"/>
      <c r="F11" s="409" t="s">
        <v>356</v>
      </c>
      <c r="G11" s="438">
        <v>0</v>
      </c>
      <c r="H11" s="438" t="s">
        <v>16</v>
      </c>
      <c r="I11" s="442" t="s">
        <v>325</v>
      </c>
      <c r="J11" s="453"/>
      <c r="K11" s="410" t="s">
        <v>52</v>
      </c>
      <c r="L11" s="453">
        <v>42795</v>
      </c>
      <c r="M11" s="851"/>
      <c r="N11" s="693"/>
      <c r="O11" s="445"/>
      <c r="P11" s="454"/>
      <c r="Q11" s="320"/>
    </row>
    <row r="12" spans="1:19" s="17" customFormat="1" ht="48" customHeight="1" thickTop="1" x14ac:dyDescent="0.2">
      <c r="A12" s="831" t="s">
        <v>27</v>
      </c>
      <c r="B12" s="749" t="s">
        <v>38</v>
      </c>
      <c r="C12" s="793">
        <v>6</v>
      </c>
      <c r="D12" s="793">
        <v>2</v>
      </c>
      <c r="E12" s="795" t="s">
        <v>28</v>
      </c>
      <c r="F12" s="73" t="s">
        <v>385</v>
      </c>
      <c r="G12" s="446">
        <v>0</v>
      </c>
      <c r="H12" s="439" t="s">
        <v>23</v>
      </c>
      <c r="I12" s="80" t="s">
        <v>325</v>
      </c>
      <c r="J12" s="81">
        <v>42767</v>
      </c>
      <c r="K12" s="71" t="s">
        <v>174</v>
      </c>
      <c r="L12" s="241"/>
      <c r="M12" s="749">
        <v>2019</v>
      </c>
      <c r="N12" s="819">
        <f>SUBTOTAL(9,G12:G16)</f>
        <v>2739</v>
      </c>
      <c r="O12" s="444" t="s">
        <v>295</v>
      </c>
      <c r="P12" s="129" t="s">
        <v>296</v>
      </c>
      <c r="Q12" s="144" t="s">
        <v>27</v>
      </c>
    </row>
    <row r="13" spans="1:19" s="17" customFormat="1" ht="31.5" x14ac:dyDescent="0.2">
      <c r="A13" s="832"/>
      <c r="B13" s="782"/>
      <c r="C13" s="844"/>
      <c r="D13" s="844"/>
      <c r="E13" s="846"/>
      <c r="F13" s="242" t="s">
        <v>372</v>
      </c>
      <c r="G13" s="448">
        <v>0</v>
      </c>
      <c r="H13" s="450" t="s">
        <v>23</v>
      </c>
      <c r="I13" s="31" t="s">
        <v>325</v>
      </c>
      <c r="J13" s="32">
        <v>42736</v>
      </c>
      <c r="K13" s="33" t="s">
        <v>174</v>
      </c>
      <c r="L13" s="248">
        <v>42795</v>
      </c>
      <c r="M13" s="782"/>
      <c r="N13" s="814"/>
      <c r="O13" s="441" t="s">
        <v>302</v>
      </c>
      <c r="P13" s="128" t="s">
        <v>303</v>
      </c>
      <c r="Q13" s="146">
        <v>1</v>
      </c>
    </row>
    <row r="14" spans="1:19" s="17" customFormat="1" ht="15.75" x14ac:dyDescent="0.2">
      <c r="A14" s="832"/>
      <c r="B14" s="782"/>
      <c r="C14" s="844"/>
      <c r="D14" s="844"/>
      <c r="E14" s="846"/>
      <c r="F14" s="29" t="s">
        <v>373</v>
      </c>
      <c r="G14" s="514">
        <v>2732</v>
      </c>
      <c r="H14" s="440" t="s">
        <v>23</v>
      </c>
      <c r="I14" s="243" t="s">
        <v>22</v>
      </c>
      <c r="J14" s="244"/>
      <c r="K14" s="354" t="s">
        <v>52</v>
      </c>
      <c r="L14" s="246">
        <v>43525</v>
      </c>
      <c r="M14" s="782"/>
      <c r="N14" s="814"/>
      <c r="O14" s="344"/>
      <c r="P14" s="238"/>
      <c r="Q14" s="247"/>
    </row>
    <row r="15" spans="1:19" s="17" customFormat="1" ht="48" customHeight="1" x14ac:dyDescent="0.2">
      <c r="A15" s="832"/>
      <c r="B15" s="782"/>
      <c r="C15" s="844"/>
      <c r="D15" s="844"/>
      <c r="E15" s="846"/>
      <c r="F15" s="29" t="s">
        <v>418</v>
      </c>
      <c r="G15" s="448">
        <v>0</v>
      </c>
      <c r="H15" s="450" t="s">
        <v>11</v>
      </c>
      <c r="I15" s="31" t="s">
        <v>325</v>
      </c>
      <c r="J15" s="32"/>
      <c r="K15" s="33" t="s">
        <v>52</v>
      </c>
      <c r="L15" s="248">
        <v>42767</v>
      </c>
      <c r="M15" s="782"/>
      <c r="N15" s="815"/>
      <c r="O15" s="451"/>
      <c r="P15" s="330"/>
      <c r="Q15" s="478"/>
    </row>
    <row r="16" spans="1:19" s="17" customFormat="1" ht="16.5" thickBot="1" x14ac:dyDescent="0.25">
      <c r="A16" s="833"/>
      <c r="B16" s="783"/>
      <c r="C16" s="845"/>
      <c r="D16" s="845"/>
      <c r="E16" s="847"/>
      <c r="F16" s="455" t="s">
        <v>419</v>
      </c>
      <c r="G16" s="456">
        <v>7</v>
      </c>
      <c r="H16" s="457" t="s">
        <v>11</v>
      </c>
      <c r="I16" s="458">
        <v>2</v>
      </c>
      <c r="J16" s="459"/>
      <c r="K16" s="476" t="s">
        <v>52</v>
      </c>
      <c r="L16" s="477">
        <v>43556</v>
      </c>
      <c r="M16" s="783"/>
      <c r="N16" s="816"/>
      <c r="O16" s="460"/>
      <c r="P16" s="239"/>
      <c r="Q16" s="461"/>
    </row>
    <row r="17" spans="1:17" s="17" customFormat="1" ht="48" thickTop="1" x14ac:dyDescent="0.2">
      <c r="A17" s="834" t="s">
        <v>27</v>
      </c>
      <c r="B17" s="713" t="s">
        <v>39</v>
      </c>
      <c r="C17" s="790">
        <v>6</v>
      </c>
      <c r="D17" s="790">
        <v>2</v>
      </c>
      <c r="E17" s="820" t="s">
        <v>107</v>
      </c>
      <c r="F17" s="58" t="s">
        <v>36</v>
      </c>
      <c r="G17" s="59">
        <v>0</v>
      </c>
      <c r="H17" s="60" t="s">
        <v>17</v>
      </c>
      <c r="I17" s="55" t="s">
        <v>325</v>
      </c>
      <c r="J17" s="56">
        <v>41821</v>
      </c>
      <c r="K17" s="57" t="s">
        <v>50</v>
      </c>
      <c r="L17" s="56"/>
      <c r="M17" s="713">
        <v>2020</v>
      </c>
      <c r="N17" s="821">
        <f>SUBTOTAL(9,G17:G37)</f>
        <v>2182.5</v>
      </c>
      <c r="O17" s="362" t="s">
        <v>295</v>
      </c>
      <c r="P17" s="128" t="s">
        <v>296</v>
      </c>
      <c r="Q17" s="145">
        <v>1</v>
      </c>
    </row>
    <row r="18" spans="1:17" s="17" customFormat="1" ht="31.5" x14ac:dyDescent="0.2">
      <c r="A18" s="835"/>
      <c r="B18" s="714"/>
      <c r="C18" s="791"/>
      <c r="D18" s="791"/>
      <c r="E18" s="796"/>
      <c r="F18" s="36" t="s">
        <v>29</v>
      </c>
      <c r="G18" s="37">
        <v>0</v>
      </c>
      <c r="H18" s="30" t="s">
        <v>16</v>
      </c>
      <c r="I18" s="38" t="s">
        <v>325</v>
      </c>
      <c r="J18" s="32">
        <v>41791</v>
      </c>
      <c r="K18" s="33" t="s">
        <v>50</v>
      </c>
      <c r="L18" s="32"/>
      <c r="M18" s="714"/>
      <c r="N18" s="822"/>
      <c r="O18" s="240" t="s">
        <v>302</v>
      </c>
      <c r="P18" s="128" t="s">
        <v>303</v>
      </c>
      <c r="Q18" s="146">
        <v>1</v>
      </c>
    </row>
    <row r="19" spans="1:17" s="17" customFormat="1" ht="31.5" x14ac:dyDescent="0.2">
      <c r="A19" s="835"/>
      <c r="B19" s="714"/>
      <c r="C19" s="791"/>
      <c r="D19" s="791"/>
      <c r="E19" s="796"/>
      <c r="F19" s="36" t="s">
        <v>35</v>
      </c>
      <c r="G19" s="37">
        <v>13.5</v>
      </c>
      <c r="H19" s="30" t="s">
        <v>23</v>
      </c>
      <c r="I19" s="38" t="s">
        <v>22</v>
      </c>
      <c r="J19" s="32">
        <v>42248</v>
      </c>
      <c r="K19" s="33" t="s">
        <v>50</v>
      </c>
      <c r="L19" s="32"/>
      <c r="M19" s="714"/>
      <c r="N19" s="822"/>
      <c r="O19" s="624" t="s">
        <v>306</v>
      </c>
      <c r="P19" s="625" t="s">
        <v>307</v>
      </c>
      <c r="Q19" s="626">
        <v>1</v>
      </c>
    </row>
    <row r="20" spans="1:17" s="17" customFormat="1" ht="28.5" customHeight="1" x14ac:dyDescent="0.2">
      <c r="A20" s="835"/>
      <c r="B20" s="714"/>
      <c r="C20" s="791"/>
      <c r="D20" s="791"/>
      <c r="E20" s="796"/>
      <c r="F20" s="36" t="s">
        <v>386</v>
      </c>
      <c r="G20" s="37">
        <v>0</v>
      </c>
      <c r="H20" s="357" t="s">
        <v>23</v>
      </c>
      <c r="I20" s="38" t="s">
        <v>325</v>
      </c>
      <c r="J20" s="248">
        <v>42767</v>
      </c>
      <c r="K20" s="33" t="s">
        <v>174</v>
      </c>
      <c r="L20" s="248"/>
      <c r="M20" s="714"/>
      <c r="N20" s="822"/>
      <c r="O20" s="130"/>
      <c r="P20" s="128"/>
      <c r="Q20" s="146"/>
    </row>
    <row r="21" spans="1:17" s="17" customFormat="1" ht="28.5" customHeight="1" x14ac:dyDescent="0.2">
      <c r="A21" s="835"/>
      <c r="B21" s="714"/>
      <c r="C21" s="791"/>
      <c r="D21" s="791"/>
      <c r="E21" s="796"/>
      <c r="F21" s="34" t="s">
        <v>374</v>
      </c>
      <c r="G21" s="353">
        <v>0</v>
      </c>
      <c r="H21" s="357" t="s">
        <v>23</v>
      </c>
      <c r="I21" s="38" t="s">
        <v>325</v>
      </c>
      <c r="J21" s="39">
        <v>42795</v>
      </c>
      <c r="K21" s="33" t="s">
        <v>174</v>
      </c>
      <c r="L21" s="39"/>
      <c r="M21" s="714"/>
      <c r="N21" s="822"/>
      <c r="O21" s="130"/>
      <c r="P21" s="128"/>
      <c r="Q21" s="146"/>
    </row>
    <row r="22" spans="1:17" s="17" customFormat="1" ht="28.5" customHeight="1" x14ac:dyDescent="0.2">
      <c r="A22" s="835"/>
      <c r="B22" s="714"/>
      <c r="C22" s="791"/>
      <c r="D22" s="791"/>
      <c r="E22" s="796"/>
      <c r="F22" s="34" t="s">
        <v>452</v>
      </c>
      <c r="G22" s="353">
        <v>152</v>
      </c>
      <c r="H22" s="357" t="s">
        <v>23</v>
      </c>
      <c r="I22" s="38" t="s">
        <v>22</v>
      </c>
      <c r="J22" s="39"/>
      <c r="K22" s="33" t="s">
        <v>52</v>
      </c>
      <c r="L22" s="39">
        <v>42887</v>
      </c>
      <c r="M22" s="714"/>
      <c r="N22" s="822"/>
      <c r="O22" s="240"/>
      <c r="P22" s="128"/>
      <c r="Q22" s="146"/>
    </row>
    <row r="23" spans="1:17" s="17" customFormat="1" ht="30" customHeight="1" x14ac:dyDescent="0.2">
      <c r="A23" s="835"/>
      <c r="B23" s="714"/>
      <c r="C23" s="791"/>
      <c r="D23" s="791"/>
      <c r="E23" s="796"/>
      <c r="F23" s="40" t="s">
        <v>108</v>
      </c>
      <c r="G23" s="353">
        <v>11</v>
      </c>
      <c r="H23" s="41" t="s">
        <v>17</v>
      </c>
      <c r="I23" s="42" t="s">
        <v>22</v>
      </c>
      <c r="J23" s="43">
        <v>42522</v>
      </c>
      <c r="K23" s="33" t="s">
        <v>50</v>
      </c>
      <c r="L23" s="43"/>
      <c r="M23" s="714"/>
      <c r="N23" s="822"/>
      <c r="O23" s="130"/>
      <c r="P23" s="128"/>
      <c r="Q23" s="146"/>
    </row>
    <row r="24" spans="1:17" s="17" customFormat="1" ht="33.75" customHeight="1" x14ac:dyDescent="0.2">
      <c r="A24" s="835"/>
      <c r="B24" s="714"/>
      <c r="C24" s="791"/>
      <c r="D24" s="791"/>
      <c r="E24" s="796"/>
      <c r="F24" s="40" t="s">
        <v>109</v>
      </c>
      <c r="G24" s="353">
        <v>0</v>
      </c>
      <c r="H24" s="41" t="s">
        <v>23</v>
      </c>
      <c r="I24" s="42" t="s">
        <v>325</v>
      </c>
      <c r="J24" s="43">
        <v>42644</v>
      </c>
      <c r="K24" s="33" t="s">
        <v>50</v>
      </c>
      <c r="L24" s="43"/>
      <c r="M24" s="714"/>
      <c r="N24" s="822"/>
      <c r="O24" s="130"/>
      <c r="P24" s="128"/>
      <c r="Q24" s="146"/>
    </row>
    <row r="25" spans="1:17" s="17" customFormat="1" ht="26.25" customHeight="1" x14ac:dyDescent="0.2">
      <c r="A25" s="835"/>
      <c r="B25" s="714"/>
      <c r="C25" s="791"/>
      <c r="D25" s="791"/>
      <c r="E25" s="796"/>
      <c r="F25" s="40" t="s">
        <v>110</v>
      </c>
      <c r="G25" s="353">
        <v>0</v>
      </c>
      <c r="H25" s="41" t="s">
        <v>17</v>
      </c>
      <c r="I25" s="42" t="s">
        <v>325</v>
      </c>
      <c r="J25" s="43">
        <v>42736</v>
      </c>
      <c r="K25" s="33" t="s">
        <v>174</v>
      </c>
      <c r="L25" s="254"/>
      <c r="M25" s="714"/>
      <c r="N25" s="822"/>
      <c r="O25" s="130"/>
      <c r="P25" s="128"/>
      <c r="Q25" s="146"/>
    </row>
    <row r="26" spans="1:17" s="17" customFormat="1" ht="33.75" customHeight="1" x14ac:dyDescent="0.2">
      <c r="A26" s="835"/>
      <c r="B26" s="714"/>
      <c r="C26" s="791"/>
      <c r="D26" s="791"/>
      <c r="E26" s="796"/>
      <c r="F26" s="40" t="s">
        <v>326</v>
      </c>
      <c r="G26" s="353">
        <v>0</v>
      </c>
      <c r="H26" s="41" t="s">
        <v>17</v>
      </c>
      <c r="I26" s="42" t="s">
        <v>325</v>
      </c>
      <c r="J26" s="43">
        <v>42767</v>
      </c>
      <c r="K26" s="33" t="s">
        <v>174</v>
      </c>
      <c r="L26" s="254"/>
      <c r="M26" s="714"/>
      <c r="N26" s="822"/>
      <c r="O26" s="130"/>
      <c r="P26" s="128"/>
      <c r="Q26" s="146"/>
    </row>
    <row r="27" spans="1:17" s="17" customFormat="1" ht="33.75" customHeight="1" x14ac:dyDescent="0.2">
      <c r="A27" s="835"/>
      <c r="B27" s="714"/>
      <c r="C27" s="791"/>
      <c r="D27" s="791"/>
      <c r="E27" s="796"/>
      <c r="F27" s="40" t="s">
        <v>327</v>
      </c>
      <c r="G27" s="353">
        <v>0</v>
      </c>
      <c r="H27" s="41" t="s">
        <v>17</v>
      </c>
      <c r="I27" s="42" t="s">
        <v>325</v>
      </c>
      <c r="J27" s="43"/>
      <c r="K27" s="33" t="s">
        <v>52</v>
      </c>
      <c r="L27" s="254">
        <v>42887</v>
      </c>
      <c r="M27" s="714"/>
      <c r="N27" s="822"/>
      <c r="O27" s="240"/>
      <c r="P27" s="128"/>
      <c r="Q27" s="146"/>
    </row>
    <row r="28" spans="1:17" s="17" customFormat="1" ht="33.75" customHeight="1" x14ac:dyDescent="0.2">
      <c r="A28" s="835"/>
      <c r="B28" s="714"/>
      <c r="C28" s="791"/>
      <c r="D28" s="791"/>
      <c r="E28" s="796"/>
      <c r="F28" s="40" t="s">
        <v>328</v>
      </c>
      <c r="G28" s="353">
        <v>0</v>
      </c>
      <c r="H28" s="41" t="s">
        <v>17</v>
      </c>
      <c r="I28" s="42" t="s">
        <v>325</v>
      </c>
      <c r="J28" s="43"/>
      <c r="K28" s="33" t="s">
        <v>52</v>
      </c>
      <c r="L28" s="254">
        <v>42917</v>
      </c>
      <c r="M28" s="714"/>
      <c r="N28" s="822"/>
      <c r="O28" s="240"/>
      <c r="P28" s="128"/>
      <c r="Q28" s="146"/>
    </row>
    <row r="29" spans="1:17" s="17" customFormat="1" ht="33.75" customHeight="1" x14ac:dyDescent="0.2">
      <c r="A29" s="835"/>
      <c r="B29" s="714"/>
      <c r="C29" s="791"/>
      <c r="D29" s="791"/>
      <c r="E29" s="796"/>
      <c r="F29" s="40" t="s">
        <v>436</v>
      </c>
      <c r="G29" s="353">
        <v>0</v>
      </c>
      <c r="H29" s="41" t="s">
        <v>23</v>
      </c>
      <c r="I29" s="42" t="s">
        <v>325</v>
      </c>
      <c r="J29" s="43">
        <v>42979</v>
      </c>
      <c r="K29" s="33" t="s">
        <v>174</v>
      </c>
      <c r="L29" s="254"/>
      <c r="M29" s="714"/>
      <c r="N29" s="822"/>
      <c r="O29" s="240"/>
      <c r="P29" s="128"/>
      <c r="Q29" s="146"/>
    </row>
    <row r="30" spans="1:17" s="17" customFormat="1" ht="33.75" customHeight="1" x14ac:dyDescent="0.2">
      <c r="A30" s="835"/>
      <c r="B30" s="714"/>
      <c r="C30" s="791"/>
      <c r="D30" s="791"/>
      <c r="E30" s="796"/>
      <c r="F30" s="40" t="s">
        <v>387</v>
      </c>
      <c r="G30" s="353">
        <v>0</v>
      </c>
      <c r="H30" s="41" t="s">
        <v>23</v>
      </c>
      <c r="I30" s="42" t="s">
        <v>325</v>
      </c>
      <c r="J30" s="43"/>
      <c r="K30" s="33" t="s">
        <v>52</v>
      </c>
      <c r="L30" s="254">
        <v>43070</v>
      </c>
      <c r="M30" s="714"/>
      <c r="N30" s="822"/>
      <c r="O30" s="263"/>
      <c r="P30" s="128"/>
      <c r="Q30" s="146"/>
    </row>
    <row r="31" spans="1:17" s="17" customFormat="1" ht="31.5" x14ac:dyDescent="0.2">
      <c r="A31" s="835"/>
      <c r="B31" s="714"/>
      <c r="C31" s="791"/>
      <c r="D31" s="791"/>
      <c r="E31" s="796"/>
      <c r="F31" s="40" t="s">
        <v>388</v>
      </c>
      <c r="G31" s="353">
        <v>0</v>
      </c>
      <c r="H31" s="41" t="s">
        <v>23</v>
      </c>
      <c r="I31" s="277" t="s">
        <v>325</v>
      </c>
      <c r="J31" s="43"/>
      <c r="K31" s="33" t="s">
        <v>52</v>
      </c>
      <c r="L31" s="254">
        <v>43070</v>
      </c>
      <c r="M31" s="714"/>
      <c r="N31" s="822"/>
      <c r="O31" s="265"/>
      <c r="P31" s="128"/>
      <c r="Q31" s="146"/>
    </row>
    <row r="32" spans="1:17" s="17" customFormat="1" ht="15.75" x14ac:dyDescent="0.2">
      <c r="A32" s="835"/>
      <c r="B32" s="714"/>
      <c r="C32" s="791"/>
      <c r="D32" s="791"/>
      <c r="E32" s="796"/>
      <c r="F32" s="40" t="s">
        <v>361</v>
      </c>
      <c r="G32" s="256">
        <v>100</v>
      </c>
      <c r="H32" s="333" t="s">
        <v>16</v>
      </c>
      <c r="I32" s="277" t="s">
        <v>93</v>
      </c>
      <c r="J32" s="43"/>
      <c r="K32" s="33" t="s">
        <v>52</v>
      </c>
      <c r="L32" s="254">
        <v>43466</v>
      </c>
      <c r="M32" s="714"/>
      <c r="N32" s="822"/>
      <c r="O32" s="263"/>
      <c r="P32" s="128"/>
      <c r="Q32" s="146"/>
    </row>
    <row r="33" spans="1:17" s="17" customFormat="1" ht="15.75" x14ac:dyDescent="0.2">
      <c r="A33" s="835"/>
      <c r="B33" s="714"/>
      <c r="C33" s="791"/>
      <c r="D33" s="791"/>
      <c r="E33" s="796"/>
      <c r="F33" s="40" t="s">
        <v>362</v>
      </c>
      <c r="G33" s="256">
        <v>40</v>
      </c>
      <c r="H33" s="333" t="s">
        <v>23</v>
      </c>
      <c r="I33" s="277" t="s">
        <v>54</v>
      </c>
      <c r="J33" s="43"/>
      <c r="K33" s="33" t="s">
        <v>52</v>
      </c>
      <c r="L33" s="254">
        <v>43344</v>
      </c>
      <c r="M33" s="714"/>
      <c r="N33" s="822"/>
      <c r="O33" s="265"/>
      <c r="P33" s="128"/>
      <c r="Q33" s="146"/>
    </row>
    <row r="34" spans="1:17" s="17" customFormat="1" ht="15.75" x14ac:dyDescent="0.2">
      <c r="A34" s="835"/>
      <c r="B34" s="714"/>
      <c r="C34" s="791"/>
      <c r="D34" s="791"/>
      <c r="E34" s="796"/>
      <c r="F34" s="40" t="s">
        <v>453</v>
      </c>
      <c r="G34" s="256">
        <v>1859</v>
      </c>
      <c r="H34" s="333" t="s">
        <v>17</v>
      </c>
      <c r="I34" s="277" t="s">
        <v>54</v>
      </c>
      <c r="J34" s="43"/>
      <c r="K34" s="33" t="s">
        <v>52</v>
      </c>
      <c r="L34" s="254">
        <v>43586</v>
      </c>
      <c r="M34" s="714"/>
      <c r="N34" s="822"/>
      <c r="O34" s="240"/>
      <c r="P34" s="128"/>
      <c r="Q34" s="146"/>
    </row>
    <row r="35" spans="1:17" s="17" customFormat="1" ht="33.75" customHeight="1" x14ac:dyDescent="0.2">
      <c r="A35" s="835"/>
      <c r="B35" s="714"/>
      <c r="C35" s="791"/>
      <c r="D35" s="791"/>
      <c r="E35" s="796"/>
      <c r="F35" s="373" t="s">
        <v>421</v>
      </c>
      <c r="G35" s="256">
        <v>0</v>
      </c>
      <c r="H35" s="333" t="s">
        <v>11</v>
      </c>
      <c r="I35" s="257" t="s">
        <v>325</v>
      </c>
      <c r="J35" s="43"/>
      <c r="K35" s="33" t="s">
        <v>52</v>
      </c>
      <c r="L35" s="254">
        <v>42948</v>
      </c>
      <c r="M35" s="714"/>
      <c r="N35" s="822"/>
      <c r="O35" s="343"/>
      <c r="P35" s="128"/>
      <c r="Q35" s="146"/>
    </row>
    <row r="36" spans="1:17" s="17" customFormat="1" ht="15.75" x14ac:dyDescent="0.2">
      <c r="A36" s="835"/>
      <c r="B36" s="714"/>
      <c r="C36" s="791"/>
      <c r="D36" s="791"/>
      <c r="E36" s="796"/>
      <c r="F36" s="373" t="s">
        <v>420</v>
      </c>
      <c r="G36" s="518">
        <v>7</v>
      </c>
      <c r="H36" s="333" t="s">
        <v>11</v>
      </c>
      <c r="I36" s="257">
        <v>2</v>
      </c>
      <c r="J36" s="43"/>
      <c r="K36" s="33" t="s">
        <v>52</v>
      </c>
      <c r="L36" s="254">
        <v>43617</v>
      </c>
      <c r="M36" s="714"/>
      <c r="N36" s="822"/>
      <c r="O36" s="451"/>
      <c r="P36" s="128"/>
      <c r="Q36" s="146"/>
    </row>
    <row r="37" spans="1:17" s="17" customFormat="1" ht="15.75" x14ac:dyDescent="0.2">
      <c r="A37" s="835"/>
      <c r="B37" s="714"/>
      <c r="C37" s="791"/>
      <c r="D37" s="791"/>
      <c r="E37" s="796"/>
      <c r="F37" s="40" t="s">
        <v>422</v>
      </c>
      <c r="G37" s="256">
        <v>0</v>
      </c>
      <c r="H37" s="41" t="s">
        <v>23</v>
      </c>
      <c r="I37" s="257" t="s">
        <v>325</v>
      </c>
      <c r="J37" s="254" t="s">
        <v>325</v>
      </c>
      <c r="K37" s="33" t="s">
        <v>52</v>
      </c>
      <c r="L37" s="254">
        <v>43617</v>
      </c>
      <c r="M37" s="714"/>
      <c r="N37" s="822"/>
      <c r="O37" s="240"/>
      <c r="P37" s="128"/>
      <c r="Q37" s="146"/>
    </row>
    <row r="38" spans="1:17" s="17" customFormat="1" ht="32.25" thickBot="1" x14ac:dyDescent="0.25">
      <c r="A38" s="836"/>
      <c r="B38" s="736"/>
      <c r="C38" s="792"/>
      <c r="D38" s="792"/>
      <c r="E38" s="797"/>
      <c r="F38" s="259" t="s">
        <v>149</v>
      </c>
      <c r="G38" s="96">
        <v>0</v>
      </c>
      <c r="H38" s="63" t="s">
        <v>16</v>
      </c>
      <c r="I38" s="64" t="s">
        <v>325</v>
      </c>
      <c r="J38" s="65">
        <v>43800</v>
      </c>
      <c r="K38" s="66" t="s">
        <v>51</v>
      </c>
      <c r="L38" s="65"/>
      <c r="M38" s="736"/>
      <c r="N38" s="823"/>
      <c r="O38" s="131"/>
      <c r="P38" s="238"/>
      <c r="Q38" s="147"/>
    </row>
    <row r="39" spans="1:17" ht="48" thickTop="1" x14ac:dyDescent="0.2">
      <c r="A39" s="827">
        <v>1</v>
      </c>
      <c r="B39" s="749" t="s">
        <v>40</v>
      </c>
      <c r="C39" s="793">
        <v>6</v>
      </c>
      <c r="D39" s="793">
        <v>2</v>
      </c>
      <c r="E39" s="795" t="s">
        <v>30</v>
      </c>
      <c r="F39" s="69" t="s">
        <v>31</v>
      </c>
      <c r="G39" s="74">
        <v>0</v>
      </c>
      <c r="H39" s="70" t="s">
        <v>17</v>
      </c>
      <c r="I39" s="71" t="s">
        <v>325</v>
      </c>
      <c r="J39" s="72">
        <v>41974</v>
      </c>
      <c r="K39" s="71" t="s">
        <v>50</v>
      </c>
      <c r="L39" s="72"/>
      <c r="M39" s="749">
        <v>2019</v>
      </c>
      <c r="N39" s="757">
        <f>SUBTOTAL(9,G39:G45)</f>
        <v>1167</v>
      </c>
      <c r="O39" s="74" t="s">
        <v>295</v>
      </c>
      <c r="P39" s="129" t="s">
        <v>296</v>
      </c>
      <c r="Q39" s="148">
        <v>1</v>
      </c>
    </row>
    <row r="40" spans="1:17" ht="31.5" x14ac:dyDescent="0.2">
      <c r="A40" s="828"/>
      <c r="B40" s="714"/>
      <c r="C40" s="791"/>
      <c r="D40" s="791"/>
      <c r="E40" s="796"/>
      <c r="F40" s="34" t="s">
        <v>167</v>
      </c>
      <c r="G40" s="46">
        <v>0</v>
      </c>
      <c r="H40" s="30" t="s">
        <v>23</v>
      </c>
      <c r="I40" s="33" t="s">
        <v>325</v>
      </c>
      <c r="J40" s="39">
        <v>42705</v>
      </c>
      <c r="K40" s="33" t="s">
        <v>50</v>
      </c>
      <c r="L40" s="39"/>
      <c r="M40" s="714"/>
      <c r="N40" s="738"/>
      <c r="O40" s="46" t="s">
        <v>302</v>
      </c>
      <c r="P40" s="128" t="s">
        <v>303</v>
      </c>
      <c r="Q40" s="149">
        <v>1</v>
      </c>
    </row>
    <row r="41" spans="1:17" ht="31.5" x14ac:dyDescent="0.2">
      <c r="A41" s="829"/>
      <c r="B41" s="736"/>
      <c r="C41" s="792"/>
      <c r="D41" s="792"/>
      <c r="E41" s="797"/>
      <c r="F41" s="62" t="s">
        <v>375</v>
      </c>
      <c r="G41" s="251">
        <v>0</v>
      </c>
      <c r="H41" s="253" t="s">
        <v>23</v>
      </c>
      <c r="I41" s="66" t="s">
        <v>325</v>
      </c>
      <c r="J41" s="85">
        <v>42795</v>
      </c>
      <c r="K41" s="66" t="s">
        <v>174</v>
      </c>
      <c r="L41" s="85"/>
      <c r="M41" s="736"/>
      <c r="N41" s="739"/>
      <c r="O41" s="251"/>
      <c r="P41" s="330"/>
      <c r="Q41" s="152"/>
    </row>
    <row r="42" spans="1:17" ht="15.75" x14ac:dyDescent="0.2">
      <c r="A42" s="829"/>
      <c r="B42" s="736"/>
      <c r="C42" s="792"/>
      <c r="D42" s="792"/>
      <c r="E42" s="797"/>
      <c r="F42" s="62" t="s">
        <v>454</v>
      </c>
      <c r="G42" s="395">
        <v>1140</v>
      </c>
      <c r="H42" s="390" t="s">
        <v>23</v>
      </c>
      <c r="I42" s="66" t="s">
        <v>22</v>
      </c>
      <c r="J42" s="85" t="s">
        <v>325</v>
      </c>
      <c r="K42" s="66" t="s">
        <v>52</v>
      </c>
      <c r="L42" s="85">
        <v>43525</v>
      </c>
      <c r="M42" s="736"/>
      <c r="N42" s="739"/>
      <c r="O42" s="448"/>
      <c r="P42" s="330"/>
      <c r="Q42" s="152"/>
    </row>
    <row r="43" spans="1:17" ht="15.75" x14ac:dyDescent="0.2">
      <c r="A43" s="829"/>
      <c r="B43" s="736"/>
      <c r="C43" s="792"/>
      <c r="D43" s="792"/>
      <c r="E43" s="797"/>
      <c r="F43" s="259" t="s">
        <v>404</v>
      </c>
      <c r="G43" s="399">
        <v>20</v>
      </c>
      <c r="H43" s="400" t="s">
        <v>16</v>
      </c>
      <c r="I43" s="401" t="s">
        <v>93</v>
      </c>
      <c r="J43" s="402"/>
      <c r="K43" s="66" t="s">
        <v>52</v>
      </c>
      <c r="L43" s="85">
        <v>42887</v>
      </c>
      <c r="M43" s="736"/>
      <c r="N43" s="739"/>
      <c r="O43" s="448"/>
      <c r="P43" s="330"/>
      <c r="Q43" s="152"/>
    </row>
    <row r="44" spans="1:17" ht="15.75" x14ac:dyDescent="0.2">
      <c r="A44" s="829"/>
      <c r="B44" s="736"/>
      <c r="C44" s="792"/>
      <c r="D44" s="792"/>
      <c r="E44" s="797"/>
      <c r="F44" s="259" t="s">
        <v>423</v>
      </c>
      <c r="G44" s="399">
        <v>0</v>
      </c>
      <c r="H44" s="400" t="s">
        <v>11</v>
      </c>
      <c r="I44" s="401" t="s">
        <v>325</v>
      </c>
      <c r="J44" s="402"/>
      <c r="K44" s="66" t="s">
        <v>52</v>
      </c>
      <c r="L44" s="85">
        <v>42767</v>
      </c>
      <c r="M44" s="736"/>
      <c r="N44" s="739"/>
      <c r="O44" s="448"/>
      <c r="P44" s="330"/>
      <c r="Q44" s="152"/>
    </row>
    <row r="45" spans="1:17" ht="16.5" thickBot="1" x14ac:dyDescent="0.25">
      <c r="A45" s="830"/>
      <c r="B45" s="750"/>
      <c r="C45" s="794"/>
      <c r="D45" s="794"/>
      <c r="E45" s="798"/>
      <c r="F45" s="403" t="s">
        <v>424</v>
      </c>
      <c r="G45" s="519">
        <v>7</v>
      </c>
      <c r="H45" s="404" t="s">
        <v>11</v>
      </c>
      <c r="I45" s="405">
        <v>2</v>
      </c>
      <c r="J45" s="260"/>
      <c r="K45" s="75" t="s">
        <v>52</v>
      </c>
      <c r="L45" s="260">
        <v>43556</v>
      </c>
      <c r="M45" s="750"/>
      <c r="N45" s="758"/>
      <c r="O45" s="456"/>
      <c r="P45" s="239"/>
      <c r="Q45" s="150"/>
    </row>
    <row r="46" spans="1:17" ht="48" thickTop="1" x14ac:dyDescent="0.2">
      <c r="A46" s="837">
        <v>2</v>
      </c>
      <c r="B46" s="713" t="s">
        <v>41</v>
      </c>
      <c r="C46" s="717">
        <v>6</v>
      </c>
      <c r="D46" s="717">
        <v>2</v>
      </c>
      <c r="E46" s="820" t="s">
        <v>32</v>
      </c>
      <c r="F46" s="54" t="s">
        <v>33</v>
      </c>
      <c r="G46" s="59">
        <v>0</v>
      </c>
      <c r="H46" s="60" t="s">
        <v>16</v>
      </c>
      <c r="I46" s="55" t="s">
        <v>325</v>
      </c>
      <c r="J46" s="67">
        <v>41974</v>
      </c>
      <c r="K46" s="57" t="s">
        <v>50</v>
      </c>
      <c r="L46" s="67"/>
      <c r="M46" s="713">
        <v>2016</v>
      </c>
      <c r="N46" s="745">
        <f>SUBTOTAL(9,G46:G49)</f>
        <v>42</v>
      </c>
      <c r="O46" s="249" t="s">
        <v>295</v>
      </c>
      <c r="P46" s="128" t="s">
        <v>296</v>
      </c>
      <c r="Q46" s="151">
        <v>1</v>
      </c>
    </row>
    <row r="47" spans="1:17" ht="21.75" customHeight="1" x14ac:dyDescent="0.2">
      <c r="A47" s="828"/>
      <c r="B47" s="714"/>
      <c r="C47" s="718"/>
      <c r="D47" s="718"/>
      <c r="E47" s="796"/>
      <c r="F47" s="29" t="s">
        <v>111</v>
      </c>
      <c r="G47" s="37">
        <v>12</v>
      </c>
      <c r="H47" s="35" t="s">
        <v>16</v>
      </c>
      <c r="I47" s="31" t="s">
        <v>93</v>
      </c>
      <c r="J47" s="39">
        <v>42339</v>
      </c>
      <c r="K47" s="33" t="s">
        <v>50</v>
      </c>
      <c r="L47" s="39"/>
      <c r="M47" s="714"/>
      <c r="N47" s="738"/>
      <c r="O47" s="46"/>
      <c r="P47" s="128"/>
      <c r="Q47" s="149"/>
    </row>
    <row r="48" spans="1:17" ht="27" customHeight="1" x14ac:dyDescent="0.2">
      <c r="A48" s="828"/>
      <c r="B48" s="714"/>
      <c r="C48" s="718"/>
      <c r="D48" s="718"/>
      <c r="E48" s="796"/>
      <c r="F48" s="29" t="s">
        <v>112</v>
      </c>
      <c r="G48" s="37">
        <v>20</v>
      </c>
      <c r="H48" s="35" t="s">
        <v>23</v>
      </c>
      <c r="I48" s="31" t="s">
        <v>22</v>
      </c>
      <c r="J48" s="39">
        <v>42705</v>
      </c>
      <c r="K48" s="139" t="s">
        <v>50</v>
      </c>
      <c r="L48" s="39"/>
      <c r="M48" s="714"/>
      <c r="N48" s="738"/>
      <c r="O48" s="46"/>
      <c r="P48" s="128"/>
      <c r="Q48" s="149"/>
    </row>
    <row r="49" spans="1:17" ht="26.25" customHeight="1" thickBot="1" x14ac:dyDescent="0.25">
      <c r="A49" s="829"/>
      <c r="B49" s="736"/>
      <c r="C49" s="754"/>
      <c r="D49" s="754"/>
      <c r="E49" s="797"/>
      <c r="F49" s="77" t="s">
        <v>150</v>
      </c>
      <c r="G49" s="84">
        <v>10</v>
      </c>
      <c r="H49" s="389" t="s">
        <v>16</v>
      </c>
      <c r="I49" s="78" t="s">
        <v>93</v>
      </c>
      <c r="J49" s="85">
        <v>42370</v>
      </c>
      <c r="K49" s="135" t="s">
        <v>50</v>
      </c>
      <c r="L49" s="85"/>
      <c r="M49" s="736"/>
      <c r="N49" s="739"/>
      <c r="O49" s="388"/>
      <c r="P49" s="238"/>
      <c r="Q49" s="152"/>
    </row>
    <row r="50" spans="1:17" ht="63.75" thickTop="1" x14ac:dyDescent="0.2">
      <c r="A50" s="827">
        <v>2</v>
      </c>
      <c r="B50" s="749" t="s">
        <v>42</v>
      </c>
      <c r="C50" s="817">
        <v>11</v>
      </c>
      <c r="D50" s="817">
        <v>2</v>
      </c>
      <c r="E50" s="795" t="s">
        <v>163</v>
      </c>
      <c r="F50" s="69" t="s">
        <v>164</v>
      </c>
      <c r="G50" s="91">
        <v>0</v>
      </c>
      <c r="H50" s="538" t="s">
        <v>16</v>
      </c>
      <c r="I50" s="80" t="s">
        <v>325</v>
      </c>
      <c r="J50" s="72">
        <v>42064</v>
      </c>
      <c r="K50" s="71" t="s">
        <v>50</v>
      </c>
      <c r="L50" s="72"/>
      <c r="M50" s="749">
        <v>2017</v>
      </c>
      <c r="N50" s="819">
        <f>SUBTOTAL(9,G50:G55)</f>
        <v>28</v>
      </c>
      <c r="O50" s="542" t="s">
        <v>277</v>
      </c>
      <c r="P50" s="129" t="s">
        <v>415</v>
      </c>
      <c r="Q50" s="153">
        <v>1</v>
      </c>
    </row>
    <row r="51" spans="1:17" ht="15.75" x14ac:dyDescent="0.2">
      <c r="A51" s="828"/>
      <c r="B51" s="714"/>
      <c r="C51" s="718"/>
      <c r="D51" s="718"/>
      <c r="E51" s="796"/>
      <c r="F51" s="34" t="s">
        <v>113</v>
      </c>
      <c r="G51" s="37">
        <v>3</v>
      </c>
      <c r="H51" s="536" t="s">
        <v>16</v>
      </c>
      <c r="I51" s="31" t="s">
        <v>93</v>
      </c>
      <c r="J51" s="39">
        <v>42705</v>
      </c>
      <c r="K51" s="33" t="s">
        <v>50</v>
      </c>
      <c r="L51" s="39"/>
      <c r="M51" s="714"/>
      <c r="N51" s="814"/>
      <c r="O51" s="540"/>
      <c r="P51" s="330"/>
      <c r="Q51" s="156"/>
    </row>
    <row r="52" spans="1:17" ht="15.75" x14ac:dyDescent="0.2">
      <c r="A52" s="828"/>
      <c r="B52" s="714"/>
      <c r="C52" s="718"/>
      <c r="D52" s="718"/>
      <c r="E52" s="796"/>
      <c r="F52" s="274" t="s">
        <v>460</v>
      </c>
      <c r="G52" s="275">
        <v>0</v>
      </c>
      <c r="H52" s="539" t="s">
        <v>16</v>
      </c>
      <c r="I52" s="506" t="s">
        <v>325</v>
      </c>
      <c r="J52" s="507"/>
      <c r="K52" s="33" t="s">
        <v>52</v>
      </c>
      <c r="L52" s="580" t="s">
        <v>337</v>
      </c>
      <c r="M52" s="714"/>
      <c r="N52" s="814"/>
      <c r="O52" s="540"/>
      <c r="P52" s="330"/>
      <c r="Q52" s="156"/>
    </row>
    <row r="53" spans="1:17" ht="15.75" x14ac:dyDescent="0.2">
      <c r="A53" s="828"/>
      <c r="B53" s="714"/>
      <c r="C53" s="718"/>
      <c r="D53" s="718"/>
      <c r="E53" s="796"/>
      <c r="F53" s="274" t="s">
        <v>461</v>
      </c>
      <c r="G53" s="275">
        <v>25</v>
      </c>
      <c r="H53" s="539" t="s">
        <v>16</v>
      </c>
      <c r="I53" s="506" t="s">
        <v>338</v>
      </c>
      <c r="J53" s="507"/>
      <c r="K53" s="33" t="s">
        <v>52</v>
      </c>
      <c r="L53" s="580" t="s">
        <v>339</v>
      </c>
      <c r="M53" s="714"/>
      <c r="N53" s="814"/>
      <c r="O53" s="540"/>
      <c r="P53" s="330"/>
      <c r="Q53" s="156"/>
    </row>
    <row r="54" spans="1:17" ht="47.25" x14ac:dyDescent="0.2">
      <c r="A54" s="828"/>
      <c r="B54" s="714"/>
      <c r="C54" s="718"/>
      <c r="D54" s="718"/>
      <c r="E54" s="796"/>
      <c r="F54" s="274" t="s">
        <v>489</v>
      </c>
      <c r="G54" s="275">
        <v>0</v>
      </c>
      <c r="H54" s="539" t="s">
        <v>16</v>
      </c>
      <c r="I54" s="506" t="s">
        <v>325</v>
      </c>
      <c r="J54" s="507"/>
      <c r="K54" s="33" t="s">
        <v>52</v>
      </c>
      <c r="L54" s="580" t="s">
        <v>340</v>
      </c>
      <c r="M54" s="714"/>
      <c r="N54" s="814"/>
      <c r="O54" s="540"/>
      <c r="P54" s="330"/>
      <c r="Q54" s="156"/>
    </row>
    <row r="55" spans="1:17" ht="29.25" customHeight="1" thickBot="1" x14ac:dyDescent="0.25">
      <c r="A55" s="830"/>
      <c r="B55" s="750"/>
      <c r="C55" s="818"/>
      <c r="D55" s="818"/>
      <c r="E55" s="798"/>
      <c r="F55" s="606" t="s">
        <v>462</v>
      </c>
      <c r="G55" s="537">
        <v>0</v>
      </c>
      <c r="H55" s="537" t="s">
        <v>16</v>
      </c>
      <c r="I55" s="537" t="s">
        <v>325</v>
      </c>
      <c r="J55" s="607"/>
      <c r="K55" s="525" t="s">
        <v>52</v>
      </c>
      <c r="L55" s="607" t="s">
        <v>340</v>
      </c>
      <c r="M55" s="750"/>
      <c r="N55" s="816"/>
      <c r="O55" s="541"/>
      <c r="P55" s="608"/>
      <c r="Q55" s="154"/>
    </row>
    <row r="56" spans="1:17" ht="48" thickTop="1" x14ac:dyDescent="0.2">
      <c r="A56" s="837">
        <v>2</v>
      </c>
      <c r="B56" s="713" t="s">
        <v>43</v>
      </c>
      <c r="C56" s="717">
        <v>6</v>
      </c>
      <c r="D56" s="717">
        <v>2</v>
      </c>
      <c r="E56" s="721" t="s">
        <v>160</v>
      </c>
      <c r="F56" s="61" t="s">
        <v>114</v>
      </c>
      <c r="G56" s="90">
        <v>5</v>
      </c>
      <c r="H56" s="87" t="s">
        <v>16</v>
      </c>
      <c r="I56" s="88" t="s">
        <v>93</v>
      </c>
      <c r="J56" s="89">
        <v>42491</v>
      </c>
      <c r="K56" s="133" t="s">
        <v>50</v>
      </c>
      <c r="L56" s="261"/>
      <c r="M56" s="784">
        <v>2017</v>
      </c>
      <c r="N56" s="824">
        <f>SUBTOTAL(9,G56:G62)</f>
        <v>294</v>
      </c>
      <c r="O56" s="90" t="s">
        <v>295</v>
      </c>
      <c r="P56" s="128" t="s">
        <v>296</v>
      </c>
      <c r="Q56" s="155">
        <v>1</v>
      </c>
    </row>
    <row r="57" spans="1:17" ht="47.25" x14ac:dyDescent="0.2">
      <c r="A57" s="828"/>
      <c r="B57" s="714"/>
      <c r="C57" s="718"/>
      <c r="D57" s="718"/>
      <c r="E57" s="722"/>
      <c r="F57" s="34" t="s">
        <v>146</v>
      </c>
      <c r="G57" s="616">
        <v>24</v>
      </c>
      <c r="H57" s="45" t="s">
        <v>16</v>
      </c>
      <c r="I57" s="47" t="s">
        <v>93</v>
      </c>
      <c r="J57" s="43">
        <v>42887</v>
      </c>
      <c r="K57" s="134" t="s">
        <v>174</v>
      </c>
      <c r="L57" s="254"/>
      <c r="M57" s="785"/>
      <c r="N57" s="825"/>
      <c r="O57" s="48"/>
      <c r="P57" s="128"/>
      <c r="Q57" s="156"/>
    </row>
    <row r="58" spans="1:17" ht="26.25" customHeight="1" x14ac:dyDescent="0.2">
      <c r="A58" s="828"/>
      <c r="B58" s="714"/>
      <c r="C58" s="718"/>
      <c r="D58" s="718"/>
      <c r="E58" s="722"/>
      <c r="F58" s="34" t="s">
        <v>166</v>
      </c>
      <c r="G58" s="48">
        <v>0</v>
      </c>
      <c r="H58" s="45" t="s">
        <v>23</v>
      </c>
      <c r="I58" s="47" t="s">
        <v>325</v>
      </c>
      <c r="J58" s="43">
        <v>42491</v>
      </c>
      <c r="K58" s="134" t="s">
        <v>51</v>
      </c>
      <c r="L58" s="254"/>
      <c r="M58" s="785"/>
      <c r="N58" s="825"/>
      <c r="O58" s="48"/>
      <c r="P58" s="128"/>
      <c r="Q58" s="156"/>
    </row>
    <row r="59" spans="1:17" ht="27.75" customHeight="1" x14ac:dyDescent="0.2">
      <c r="A59" s="828"/>
      <c r="B59" s="714"/>
      <c r="C59" s="718"/>
      <c r="D59" s="718"/>
      <c r="E59" s="722"/>
      <c r="F59" s="34" t="s">
        <v>165</v>
      </c>
      <c r="G59" s="48">
        <v>0</v>
      </c>
      <c r="H59" s="45" t="s">
        <v>23</v>
      </c>
      <c r="I59" s="47" t="s">
        <v>325</v>
      </c>
      <c r="J59" s="43">
        <v>42583</v>
      </c>
      <c r="K59" s="134" t="s">
        <v>51</v>
      </c>
      <c r="L59" s="254"/>
      <c r="M59" s="785"/>
      <c r="N59" s="825"/>
      <c r="O59" s="48"/>
      <c r="P59" s="128"/>
      <c r="Q59" s="156"/>
    </row>
    <row r="60" spans="1:17" ht="15.75" x14ac:dyDescent="0.2">
      <c r="A60" s="828"/>
      <c r="B60" s="714"/>
      <c r="C60" s="718"/>
      <c r="D60" s="718"/>
      <c r="E60" s="722"/>
      <c r="F60" s="34" t="s">
        <v>34</v>
      </c>
      <c r="G60" s="48">
        <v>0</v>
      </c>
      <c r="H60" s="45" t="s">
        <v>23</v>
      </c>
      <c r="I60" s="47" t="s">
        <v>325</v>
      </c>
      <c r="J60" s="43">
        <v>42614</v>
      </c>
      <c r="K60" s="134" t="s">
        <v>50</v>
      </c>
      <c r="L60" s="254"/>
      <c r="M60" s="785"/>
      <c r="N60" s="825"/>
      <c r="O60" s="48"/>
      <c r="P60" s="128"/>
      <c r="Q60" s="156"/>
    </row>
    <row r="61" spans="1:17" ht="38.25" customHeight="1" x14ac:dyDescent="0.2">
      <c r="A61" s="829"/>
      <c r="B61" s="736"/>
      <c r="C61" s="754"/>
      <c r="D61" s="754"/>
      <c r="E61" s="753"/>
      <c r="F61" s="62" t="s">
        <v>384</v>
      </c>
      <c r="G61" s="252">
        <v>0</v>
      </c>
      <c r="H61" s="94" t="s">
        <v>23</v>
      </c>
      <c r="I61" s="95" t="s">
        <v>325</v>
      </c>
      <c r="J61" s="65">
        <v>42736</v>
      </c>
      <c r="K61" s="138" t="s">
        <v>174</v>
      </c>
      <c r="L61" s="262"/>
      <c r="M61" s="786"/>
      <c r="N61" s="826"/>
      <c r="O61" s="252"/>
      <c r="P61" s="238"/>
      <c r="Q61" s="157"/>
    </row>
    <row r="62" spans="1:17" ht="23.25" customHeight="1" thickBot="1" x14ac:dyDescent="0.25">
      <c r="A62" s="829"/>
      <c r="B62" s="736"/>
      <c r="C62" s="754"/>
      <c r="D62" s="754"/>
      <c r="E62" s="753"/>
      <c r="F62" s="62" t="s">
        <v>329</v>
      </c>
      <c r="G62" s="323">
        <v>265</v>
      </c>
      <c r="H62" s="94" t="s">
        <v>23</v>
      </c>
      <c r="I62" s="95" t="s">
        <v>22</v>
      </c>
      <c r="J62" s="65"/>
      <c r="K62" s="138" t="s">
        <v>52</v>
      </c>
      <c r="L62" s="262">
        <v>42795</v>
      </c>
      <c r="M62" s="786"/>
      <c r="N62" s="826"/>
      <c r="O62" s="96"/>
      <c r="P62" s="238"/>
      <c r="Q62" s="157"/>
    </row>
    <row r="63" spans="1:17" ht="48" thickTop="1" x14ac:dyDescent="0.2">
      <c r="A63" s="827">
        <v>1</v>
      </c>
      <c r="B63" s="749" t="s">
        <v>44</v>
      </c>
      <c r="C63" s="799">
        <v>6</v>
      </c>
      <c r="D63" s="799">
        <v>2</v>
      </c>
      <c r="E63" s="778" t="s">
        <v>168</v>
      </c>
      <c r="F63" s="99" t="s">
        <v>115</v>
      </c>
      <c r="G63" s="74">
        <v>0</v>
      </c>
      <c r="H63" s="92" t="s">
        <v>23</v>
      </c>
      <c r="I63" s="100" t="s">
        <v>325</v>
      </c>
      <c r="J63" s="101">
        <v>42583</v>
      </c>
      <c r="K63" s="102" t="s">
        <v>50</v>
      </c>
      <c r="L63" s="101"/>
      <c r="M63" s="771">
        <v>2020</v>
      </c>
      <c r="N63" s="774">
        <f>SUBTOTAL(9,G63:G76)</f>
        <v>1617</v>
      </c>
      <c r="O63" s="74" t="s">
        <v>295</v>
      </c>
      <c r="P63" s="129" t="s">
        <v>296</v>
      </c>
      <c r="Q63" s="158">
        <v>1</v>
      </c>
    </row>
    <row r="64" spans="1:17" ht="31.5" x14ac:dyDescent="0.2">
      <c r="A64" s="828"/>
      <c r="B64" s="714"/>
      <c r="C64" s="800"/>
      <c r="D64" s="800"/>
      <c r="E64" s="779"/>
      <c r="F64" s="40" t="s">
        <v>116</v>
      </c>
      <c r="G64" s="46">
        <v>0</v>
      </c>
      <c r="H64" s="41" t="s">
        <v>23</v>
      </c>
      <c r="I64" s="42" t="s">
        <v>325</v>
      </c>
      <c r="J64" s="43">
        <v>42522</v>
      </c>
      <c r="K64" s="47" t="s">
        <v>50</v>
      </c>
      <c r="L64" s="43"/>
      <c r="M64" s="772"/>
      <c r="N64" s="775"/>
      <c r="O64" s="256" t="s">
        <v>302</v>
      </c>
      <c r="P64" s="345" t="s">
        <v>303</v>
      </c>
      <c r="Q64" s="346">
        <v>1</v>
      </c>
    </row>
    <row r="65" spans="1:17" ht="31.5" x14ac:dyDescent="0.2">
      <c r="A65" s="828"/>
      <c r="B65" s="714"/>
      <c r="C65" s="800"/>
      <c r="D65" s="800"/>
      <c r="E65" s="779"/>
      <c r="F65" s="49" t="s">
        <v>162</v>
      </c>
      <c r="G65" s="46">
        <v>0</v>
      </c>
      <c r="H65" s="35" t="s">
        <v>17</v>
      </c>
      <c r="I65" s="42" t="s">
        <v>325</v>
      </c>
      <c r="J65" s="43">
        <v>42614</v>
      </c>
      <c r="K65" s="47" t="s">
        <v>51</v>
      </c>
      <c r="L65" s="43"/>
      <c r="M65" s="772"/>
      <c r="N65" s="775"/>
      <c r="O65" s="634" t="s">
        <v>306</v>
      </c>
      <c r="P65" s="625" t="s">
        <v>307</v>
      </c>
      <c r="Q65" s="632">
        <v>1</v>
      </c>
    </row>
    <row r="66" spans="1:17" ht="22.5" customHeight="1" x14ac:dyDescent="0.2">
      <c r="A66" s="828"/>
      <c r="B66" s="714"/>
      <c r="C66" s="800"/>
      <c r="D66" s="800"/>
      <c r="E66" s="779"/>
      <c r="F66" s="49" t="s">
        <v>117</v>
      </c>
      <c r="G66" s="353">
        <v>0</v>
      </c>
      <c r="H66" s="41" t="s">
        <v>17</v>
      </c>
      <c r="I66" s="42" t="s">
        <v>325</v>
      </c>
      <c r="J66" s="43">
        <v>42614</v>
      </c>
      <c r="K66" s="47" t="s">
        <v>50</v>
      </c>
      <c r="L66" s="43"/>
      <c r="M66" s="772"/>
      <c r="N66" s="775"/>
      <c r="O66" s="46"/>
      <c r="P66" s="128"/>
      <c r="Q66" s="159"/>
    </row>
    <row r="67" spans="1:17" ht="23.25" customHeight="1" x14ac:dyDescent="0.2">
      <c r="A67" s="828"/>
      <c r="B67" s="714"/>
      <c r="C67" s="800"/>
      <c r="D67" s="800"/>
      <c r="E67" s="779"/>
      <c r="F67" s="40" t="s">
        <v>118</v>
      </c>
      <c r="G67" s="353">
        <v>0</v>
      </c>
      <c r="H67" s="44" t="s">
        <v>17</v>
      </c>
      <c r="I67" s="42" t="s">
        <v>325</v>
      </c>
      <c r="J67" s="43">
        <v>42644</v>
      </c>
      <c r="K67" s="47" t="s">
        <v>50</v>
      </c>
      <c r="L67" s="43"/>
      <c r="M67" s="772"/>
      <c r="N67" s="775"/>
      <c r="O67" s="46"/>
      <c r="P67" s="128"/>
      <c r="Q67" s="159"/>
    </row>
    <row r="68" spans="1:17" ht="23.25" customHeight="1" x14ac:dyDescent="0.2">
      <c r="A68" s="828"/>
      <c r="B68" s="714"/>
      <c r="C68" s="800"/>
      <c r="D68" s="800"/>
      <c r="E68" s="779"/>
      <c r="F68" s="40" t="s">
        <v>330</v>
      </c>
      <c r="G68" s="353">
        <v>0</v>
      </c>
      <c r="H68" s="44" t="s">
        <v>17</v>
      </c>
      <c r="I68" s="42" t="s">
        <v>325</v>
      </c>
      <c r="J68" s="43"/>
      <c r="K68" s="47" t="s">
        <v>52</v>
      </c>
      <c r="L68" s="43">
        <v>42826</v>
      </c>
      <c r="M68" s="772"/>
      <c r="N68" s="775"/>
      <c r="O68" s="250"/>
      <c r="P68" s="128"/>
      <c r="Q68" s="159"/>
    </row>
    <row r="69" spans="1:17" ht="15.75" x14ac:dyDescent="0.2">
      <c r="A69" s="828"/>
      <c r="B69" s="714"/>
      <c r="C69" s="800"/>
      <c r="D69" s="800"/>
      <c r="E69" s="779"/>
      <c r="F69" s="40" t="s">
        <v>331</v>
      </c>
      <c r="G69" s="353">
        <v>0</v>
      </c>
      <c r="H69" s="44" t="s">
        <v>17</v>
      </c>
      <c r="I69" s="42" t="s">
        <v>325</v>
      </c>
      <c r="J69" s="43"/>
      <c r="K69" s="47" t="s">
        <v>52</v>
      </c>
      <c r="L69" s="43">
        <v>42856</v>
      </c>
      <c r="M69" s="772"/>
      <c r="N69" s="775"/>
      <c r="O69" s="250"/>
      <c r="P69" s="128"/>
      <c r="Q69" s="159"/>
    </row>
    <row r="70" spans="1:17" ht="31.5" x14ac:dyDescent="0.2">
      <c r="A70" s="828"/>
      <c r="B70" s="714"/>
      <c r="C70" s="800"/>
      <c r="D70" s="800"/>
      <c r="E70" s="779"/>
      <c r="F70" s="40" t="s">
        <v>376</v>
      </c>
      <c r="G70" s="353">
        <v>0</v>
      </c>
      <c r="H70" s="44" t="s">
        <v>23</v>
      </c>
      <c r="I70" s="42" t="s">
        <v>325</v>
      </c>
      <c r="J70" s="43">
        <v>42917</v>
      </c>
      <c r="K70" s="47" t="s">
        <v>174</v>
      </c>
      <c r="L70" s="43"/>
      <c r="M70" s="772"/>
      <c r="N70" s="775"/>
      <c r="O70" s="250"/>
      <c r="P70" s="128"/>
      <c r="Q70" s="159"/>
    </row>
    <row r="71" spans="1:17" ht="31.5" x14ac:dyDescent="0.2">
      <c r="A71" s="828"/>
      <c r="B71" s="714"/>
      <c r="C71" s="800"/>
      <c r="D71" s="800"/>
      <c r="E71" s="779"/>
      <c r="F71" s="40" t="s">
        <v>391</v>
      </c>
      <c r="G71" s="353">
        <v>0</v>
      </c>
      <c r="H71" s="41" t="s">
        <v>23</v>
      </c>
      <c r="I71" s="42" t="s">
        <v>325</v>
      </c>
      <c r="J71" s="43"/>
      <c r="K71" s="47" t="s">
        <v>52</v>
      </c>
      <c r="L71" s="254">
        <v>42948</v>
      </c>
      <c r="M71" s="772"/>
      <c r="N71" s="775"/>
      <c r="O71" s="266"/>
      <c r="P71" s="128"/>
      <c r="Q71" s="159"/>
    </row>
    <row r="72" spans="1:17" ht="31.5" x14ac:dyDescent="0.2">
      <c r="A72" s="828"/>
      <c r="B72" s="714"/>
      <c r="C72" s="800"/>
      <c r="D72" s="800"/>
      <c r="E72" s="779"/>
      <c r="F72" s="373" t="s">
        <v>370</v>
      </c>
      <c r="G72" s="256">
        <v>150</v>
      </c>
      <c r="H72" s="41" t="s">
        <v>16</v>
      </c>
      <c r="I72" s="42" t="s">
        <v>93</v>
      </c>
      <c r="J72" s="43"/>
      <c r="K72" s="47" t="s">
        <v>52</v>
      </c>
      <c r="L72" s="254">
        <v>43586</v>
      </c>
      <c r="M72" s="772"/>
      <c r="N72" s="775"/>
      <c r="O72" s="266"/>
      <c r="P72" s="128"/>
      <c r="Q72" s="159"/>
    </row>
    <row r="73" spans="1:17" ht="15.75" x14ac:dyDescent="0.2">
      <c r="A73" s="828"/>
      <c r="B73" s="714"/>
      <c r="C73" s="800"/>
      <c r="D73" s="800"/>
      <c r="E73" s="779"/>
      <c r="F73" s="373" t="s">
        <v>455</v>
      </c>
      <c r="G73" s="256">
        <v>1460</v>
      </c>
      <c r="H73" s="44" t="s">
        <v>23</v>
      </c>
      <c r="I73" s="42" t="s">
        <v>54</v>
      </c>
      <c r="J73" s="43"/>
      <c r="K73" s="47" t="s">
        <v>52</v>
      </c>
      <c r="L73" s="43">
        <v>43647</v>
      </c>
      <c r="M73" s="772"/>
      <c r="N73" s="775"/>
      <c r="O73" s="250"/>
      <c r="P73" s="128"/>
      <c r="Q73" s="159"/>
    </row>
    <row r="74" spans="1:17" ht="15.75" x14ac:dyDescent="0.2">
      <c r="A74" s="828"/>
      <c r="B74" s="714"/>
      <c r="C74" s="800"/>
      <c r="D74" s="800"/>
      <c r="E74" s="779"/>
      <c r="F74" s="40" t="s">
        <v>425</v>
      </c>
      <c r="G74" s="396">
        <v>0</v>
      </c>
      <c r="H74" s="44" t="s">
        <v>11</v>
      </c>
      <c r="I74" s="42" t="s">
        <v>325</v>
      </c>
      <c r="J74" s="43"/>
      <c r="K74" s="47" t="s">
        <v>52</v>
      </c>
      <c r="L74" s="43">
        <v>42887</v>
      </c>
      <c r="M74" s="772"/>
      <c r="N74" s="775"/>
      <c r="O74" s="342"/>
      <c r="P74" s="128"/>
      <c r="Q74" s="159"/>
    </row>
    <row r="75" spans="1:17" ht="15.75" x14ac:dyDescent="0.2">
      <c r="A75" s="828"/>
      <c r="B75" s="714"/>
      <c r="C75" s="800"/>
      <c r="D75" s="800"/>
      <c r="E75" s="779"/>
      <c r="F75" s="40" t="s">
        <v>426</v>
      </c>
      <c r="G75" s="518">
        <v>7</v>
      </c>
      <c r="H75" s="44" t="s">
        <v>11</v>
      </c>
      <c r="I75" s="257">
        <v>2</v>
      </c>
      <c r="J75" s="43"/>
      <c r="K75" s="47" t="s">
        <v>52</v>
      </c>
      <c r="L75" s="43">
        <v>43678</v>
      </c>
      <c r="M75" s="772"/>
      <c r="N75" s="775"/>
      <c r="O75" s="448"/>
      <c r="P75" s="128"/>
      <c r="Q75" s="159"/>
    </row>
    <row r="76" spans="1:17" ht="15.75" x14ac:dyDescent="0.2">
      <c r="A76" s="828"/>
      <c r="B76" s="714"/>
      <c r="C76" s="800"/>
      <c r="D76" s="800"/>
      <c r="E76" s="779"/>
      <c r="F76" s="40" t="s">
        <v>427</v>
      </c>
      <c r="G76" s="353">
        <v>0</v>
      </c>
      <c r="H76" s="44" t="s">
        <v>23</v>
      </c>
      <c r="I76" s="42" t="s">
        <v>325</v>
      </c>
      <c r="J76" s="43"/>
      <c r="K76" s="47" t="s">
        <v>52</v>
      </c>
      <c r="L76" s="43">
        <v>43678</v>
      </c>
      <c r="M76" s="772"/>
      <c r="N76" s="775"/>
      <c r="O76" s="258"/>
      <c r="P76" s="128"/>
      <c r="Q76" s="159"/>
    </row>
    <row r="77" spans="1:17" ht="32.25" thickBot="1" x14ac:dyDescent="0.25">
      <c r="A77" s="830"/>
      <c r="B77" s="750"/>
      <c r="C77" s="801"/>
      <c r="D77" s="801"/>
      <c r="E77" s="808"/>
      <c r="F77" s="93" t="s">
        <v>161</v>
      </c>
      <c r="G77" s="103">
        <v>0</v>
      </c>
      <c r="H77" s="104" t="s">
        <v>16</v>
      </c>
      <c r="I77" s="105" t="s">
        <v>325</v>
      </c>
      <c r="J77" s="106">
        <v>43800</v>
      </c>
      <c r="K77" s="75" t="s">
        <v>51</v>
      </c>
      <c r="L77" s="106"/>
      <c r="M77" s="773"/>
      <c r="N77" s="776"/>
      <c r="O77" s="76"/>
      <c r="P77" s="239"/>
      <c r="Q77" s="160"/>
    </row>
    <row r="78" spans="1:17" ht="63.75" thickTop="1" x14ac:dyDescent="0.2">
      <c r="A78" s="837">
        <v>2</v>
      </c>
      <c r="B78" s="713" t="s">
        <v>119</v>
      </c>
      <c r="C78" s="717">
        <v>6</v>
      </c>
      <c r="D78" s="717">
        <v>2</v>
      </c>
      <c r="E78" s="787" t="s">
        <v>459</v>
      </c>
      <c r="F78" s="61" t="s">
        <v>120</v>
      </c>
      <c r="G78" s="68">
        <v>0</v>
      </c>
      <c r="H78" s="97" t="s">
        <v>16</v>
      </c>
      <c r="I78" s="98" t="s">
        <v>325</v>
      </c>
      <c r="J78" s="89">
        <v>42430</v>
      </c>
      <c r="K78" s="133" t="s">
        <v>50</v>
      </c>
      <c r="L78" s="261"/>
      <c r="M78" s="810">
        <v>2018</v>
      </c>
      <c r="N78" s="745">
        <f>SUBTOTAL(9,G78:G92)</f>
        <v>755</v>
      </c>
      <c r="O78" s="68" t="s">
        <v>263</v>
      </c>
      <c r="P78" s="128" t="s">
        <v>264</v>
      </c>
      <c r="Q78" s="161">
        <v>60</v>
      </c>
    </row>
    <row r="79" spans="1:17" ht="47.25" x14ac:dyDescent="0.2">
      <c r="A79" s="828"/>
      <c r="B79" s="714"/>
      <c r="C79" s="718"/>
      <c r="D79" s="718"/>
      <c r="E79" s="788"/>
      <c r="F79" s="34" t="s">
        <v>151</v>
      </c>
      <c r="G79" s="46">
        <v>0</v>
      </c>
      <c r="H79" s="44" t="s">
        <v>12</v>
      </c>
      <c r="I79" s="42" t="s">
        <v>325</v>
      </c>
      <c r="J79" s="43">
        <v>42491</v>
      </c>
      <c r="K79" s="134" t="s">
        <v>51</v>
      </c>
      <c r="L79" s="254"/>
      <c r="M79" s="772"/>
      <c r="N79" s="738"/>
      <c r="O79" s="46" t="s">
        <v>285</v>
      </c>
      <c r="P79" s="128" t="s">
        <v>409</v>
      </c>
      <c r="Q79" s="159">
        <v>1</v>
      </c>
    </row>
    <row r="80" spans="1:17" ht="31.5" x14ac:dyDescent="0.2">
      <c r="A80" s="828"/>
      <c r="B80" s="714"/>
      <c r="C80" s="718"/>
      <c r="D80" s="718"/>
      <c r="E80" s="788"/>
      <c r="F80" s="470" t="s">
        <v>451</v>
      </c>
      <c r="G80" s="471">
        <v>0</v>
      </c>
      <c r="H80" s="472" t="s">
        <v>17</v>
      </c>
      <c r="I80" s="42" t="s">
        <v>325</v>
      </c>
      <c r="J80" s="43">
        <v>42889</v>
      </c>
      <c r="K80" s="134" t="s">
        <v>174</v>
      </c>
      <c r="L80" s="254"/>
      <c r="M80" s="772"/>
      <c r="N80" s="738"/>
      <c r="O80" s="46" t="s">
        <v>302</v>
      </c>
      <c r="P80" s="128" t="s">
        <v>303</v>
      </c>
      <c r="Q80" s="159">
        <v>1</v>
      </c>
    </row>
    <row r="81" spans="1:17" ht="31.5" x14ac:dyDescent="0.2">
      <c r="A81" s="828"/>
      <c r="B81" s="714"/>
      <c r="C81" s="718"/>
      <c r="D81" s="718"/>
      <c r="E81" s="788"/>
      <c r="F81" s="433" t="s">
        <v>490</v>
      </c>
      <c r="G81" s="432">
        <v>0</v>
      </c>
      <c r="H81" s="434" t="s">
        <v>23</v>
      </c>
      <c r="I81" s="42" t="s">
        <v>325</v>
      </c>
      <c r="J81" s="43">
        <v>42767</v>
      </c>
      <c r="K81" s="134" t="s">
        <v>174</v>
      </c>
      <c r="L81" s="43"/>
      <c r="M81" s="772"/>
      <c r="N81" s="738"/>
      <c r="O81" s="634" t="s">
        <v>306</v>
      </c>
      <c r="P81" s="625" t="s">
        <v>307</v>
      </c>
      <c r="Q81" s="632">
        <v>1</v>
      </c>
    </row>
    <row r="82" spans="1:17" ht="15.75" x14ac:dyDescent="0.2">
      <c r="A82" s="828"/>
      <c r="B82" s="714"/>
      <c r="C82" s="718"/>
      <c r="D82" s="718"/>
      <c r="E82" s="788"/>
      <c r="F82" s="433" t="s">
        <v>443</v>
      </c>
      <c r="G82" s="432">
        <v>0</v>
      </c>
      <c r="H82" s="434" t="s">
        <v>23</v>
      </c>
      <c r="I82" s="42" t="s">
        <v>325</v>
      </c>
      <c r="J82" s="43">
        <v>42948</v>
      </c>
      <c r="K82" s="134" t="s">
        <v>174</v>
      </c>
      <c r="L82" s="43"/>
      <c r="M82" s="772"/>
      <c r="N82" s="738"/>
      <c r="O82" s="46"/>
      <c r="P82" s="128"/>
      <c r="Q82" s="159"/>
    </row>
    <row r="83" spans="1:17" ht="31.5" customHeight="1" x14ac:dyDescent="0.2">
      <c r="A83" s="828"/>
      <c r="B83" s="714"/>
      <c r="C83" s="718"/>
      <c r="D83" s="718"/>
      <c r="E83" s="788"/>
      <c r="F83" s="433" t="s">
        <v>456</v>
      </c>
      <c r="G83" s="614">
        <v>725</v>
      </c>
      <c r="H83" s="434" t="s">
        <v>23</v>
      </c>
      <c r="I83" s="42" t="s">
        <v>54</v>
      </c>
      <c r="J83" s="43">
        <v>43132</v>
      </c>
      <c r="K83" s="134" t="s">
        <v>174</v>
      </c>
      <c r="L83" s="43"/>
      <c r="M83" s="772"/>
      <c r="N83" s="738"/>
      <c r="O83" s="46"/>
      <c r="P83" s="128"/>
      <c r="Q83" s="159"/>
    </row>
    <row r="84" spans="1:17" ht="23.25" customHeight="1" x14ac:dyDescent="0.2">
      <c r="A84" s="828"/>
      <c r="B84" s="714"/>
      <c r="C84" s="718"/>
      <c r="D84" s="718"/>
      <c r="E84" s="788"/>
      <c r="F84" s="433" t="s">
        <v>444</v>
      </c>
      <c r="G84" s="432">
        <v>0</v>
      </c>
      <c r="H84" s="434" t="s">
        <v>23</v>
      </c>
      <c r="I84" s="42" t="s">
        <v>325</v>
      </c>
      <c r="J84" s="43">
        <v>43070</v>
      </c>
      <c r="K84" s="134" t="s">
        <v>174</v>
      </c>
      <c r="L84" s="43"/>
      <c r="M84" s="772"/>
      <c r="N84" s="738"/>
      <c r="O84" s="46"/>
      <c r="P84" s="128"/>
      <c r="Q84" s="159"/>
    </row>
    <row r="85" spans="1:17" ht="31.5" x14ac:dyDescent="0.2">
      <c r="A85" s="828"/>
      <c r="B85" s="714"/>
      <c r="C85" s="718"/>
      <c r="D85" s="718"/>
      <c r="E85" s="788"/>
      <c r="F85" s="433" t="s">
        <v>445</v>
      </c>
      <c r="G85" s="432">
        <v>0</v>
      </c>
      <c r="H85" s="434" t="s">
        <v>16</v>
      </c>
      <c r="I85" s="42" t="s">
        <v>325</v>
      </c>
      <c r="J85" s="43">
        <v>43101</v>
      </c>
      <c r="K85" s="134" t="s">
        <v>174</v>
      </c>
      <c r="L85" s="43"/>
      <c r="M85" s="772"/>
      <c r="N85" s="738"/>
      <c r="O85" s="46"/>
      <c r="P85" s="128"/>
      <c r="Q85" s="159"/>
    </row>
    <row r="86" spans="1:17" ht="15.75" x14ac:dyDescent="0.2">
      <c r="A86" s="828"/>
      <c r="B86" s="714"/>
      <c r="C86" s="718"/>
      <c r="D86" s="718"/>
      <c r="E86" s="788"/>
      <c r="F86" s="433" t="s">
        <v>446</v>
      </c>
      <c r="G86" s="432">
        <v>5</v>
      </c>
      <c r="H86" s="434" t="s">
        <v>16</v>
      </c>
      <c r="I86" s="42" t="s">
        <v>54</v>
      </c>
      <c r="J86" s="43">
        <v>43160</v>
      </c>
      <c r="K86" s="134" t="s">
        <v>174</v>
      </c>
      <c r="L86" s="43"/>
      <c r="M86" s="772"/>
      <c r="N86" s="738"/>
      <c r="O86" s="484"/>
      <c r="P86" s="128"/>
      <c r="Q86" s="159"/>
    </row>
    <row r="87" spans="1:17" ht="15.75" x14ac:dyDescent="0.2">
      <c r="A87" s="828"/>
      <c r="B87" s="714"/>
      <c r="C87" s="718"/>
      <c r="D87" s="718"/>
      <c r="E87" s="788"/>
      <c r="F87" s="433" t="s">
        <v>447</v>
      </c>
      <c r="G87" s="432">
        <v>0</v>
      </c>
      <c r="H87" s="434" t="s">
        <v>23</v>
      </c>
      <c r="I87" s="42" t="s">
        <v>325</v>
      </c>
      <c r="J87" s="43">
        <v>43191</v>
      </c>
      <c r="K87" s="134" t="s">
        <v>174</v>
      </c>
      <c r="L87" s="43"/>
      <c r="M87" s="772"/>
      <c r="N87" s="738"/>
      <c r="O87" s="484"/>
      <c r="P87" s="128"/>
      <c r="Q87" s="159"/>
    </row>
    <row r="88" spans="1:17" ht="15.75" x14ac:dyDescent="0.2">
      <c r="A88" s="828"/>
      <c r="B88" s="714"/>
      <c r="C88" s="718"/>
      <c r="D88" s="718"/>
      <c r="E88" s="788"/>
      <c r="F88" s="433" t="s">
        <v>448</v>
      </c>
      <c r="G88" s="432">
        <v>0</v>
      </c>
      <c r="H88" s="434" t="s">
        <v>23</v>
      </c>
      <c r="I88" s="42" t="s">
        <v>325</v>
      </c>
      <c r="J88" s="494"/>
      <c r="K88" s="134" t="s">
        <v>52</v>
      </c>
      <c r="L88" s="43">
        <v>43221</v>
      </c>
      <c r="M88" s="772"/>
      <c r="N88" s="738"/>
      <c r="O88" s="484"/>
      <c r="P88" s="128"/>
      <c r="Q88" s="159"/>
    </row>
    <row r="89" spans="1:17" ht="15.75" x14ac:dyDescent="0.2">
      <c r="A89" s="828"/>
      <c r="B89" s="714"/>
      <c r="C89" s="718"/>
      <c r="D89" s="718"/>
      <c r="E89" s="788"/>
      <c r="F89" s="433" t="s">
        <v>449</v>
      </c>
      <c r="G89" s="432">
        <v>15</v>
      </c>
      <c r="H89" s="434" t="s">
        <v>23</v>
      </c>
      <c r="I89" s="42" t="s">
        <v>54</v>
      </c>
      <c r="J89" s="494"/>
      <c r="K89" s="134" t="s">
        <v>52</v>
      </c>
      <c r="L89" s="43">
        <v>43313</v>
      </c>
      <c r="M89" s="772"/>
      <c r="N89" s="738"/>
      <c r="O89" s="46"/>
      <c r="P89" s="128"/>
      <c r="Q89" s="159"/>
    </row>
    <row r="90" spans="1:17" ht="15.75" x14ac:dyDescent="0.2">
      <c r="A90" s="829"/>
      <c r="B90" s="736"/>
      <c r="C90" s="754"/>
      <c r="D90" s="754"/>
      <c r="E90" s="789"/>
      <c r="F90" s="473" t="s">
        <v>425</v>
      </c>
      <c r="G90" s="474">
        <v>0</v>
      </c>
      <c r="H90" s="475" t="s">
        <v>11</v>
      </c>
      <c r="I90" s="64" t="s">
        <v>325</v>
      </c>
      <c r="J90" s="494"/>
      <c r="K90" s="138" t="s">
        <v>52</v>
      </c>
      <c r="L90" s="65">
        <v>42917</v>
      </c>
      <c r="M90" s="809"/>
      <c r="N90" s="739"/>
      <c r="O90" s="485"/>
      <c r="P90" s="238"/>
      <c r="Q90" s="162"/>
    </row>
    <row r="91" spans="1:17" ht="15.75" x14ac:dyDescent="0.2">
      <c r="A91" s="829"/>
      <c r="B91" s="736"/>
      <c r="C91" s="754"/>
      <c r="D91" s="754"/>
      <c r="E91" s="789"/>
      <c r="F91" s="473" t="s">
        <v>426</v>
      </c>
      <c r="G91" s="531">
        <v>7</v>
      </c>
      <c r="H91" s="475" t="s">
        <v>11</v>
      </c>
      <c r="I91" s="480">
        <v>2</v>
      </c>
      <c r="J91" s="494"/>
      <c r="K91" s="138" t="s">
        <v>52</v>
      </c>
      <c r="L91" s="65">
        <v>43344</v>
      </c>
      <c r="M91" s="809"/>
      <c r="N91" s="739"/>
      <c r="O91" s="485"/>
      <c r="P91" s="238"/>
      <c r="Q91" s="162"/>
    </row>
    <row r="92" spans="1:17" ht="16.5" thickBot="1" x14ac:dyDescent="0.25">
      <c r="A92" s="829"/>
      <c r="B92" s="736"/>
      <c r="C92" s="754"/>
      <c r="D92" s="754"/>
      <c r="E92" s="789"/>
      <c r="F92" s="435" t="s">
        <v>450</v>
      </c>
      <c r="G92" s="516">
        <v>3</v>
      </c>
      <c r="H92" s="436" t="s">
        <v>11</v>
      </c>
      <c r="I92" s="480">
        <v>2</v>
      </c>
      <c r="J92" s="16"/>
      <c r="K92" s="138" t="s">
        <v>52</v>
      </c>
      <c r="L92" s="65">
        <v>43344</v>
      </c>
      <c r="M92" s="809"/>
      <c r="N92" s="739"/>
      <c r="O92" s="86"/>
      <c r="P92" s="238"/>
      <c r="Q92" s="162"/>
    </row>
    <row r="93" spans="1:17" ht="48" thickTop="1" x14ac:dyDescent="0.2">
      <c r="A93" s="827">
        <v>2</v>
      </c>
      <c r="B93" s="767" t="s">
        <v>121</v>
      </c>
      <c r="C93" s="804">
        <v>6</v>
      </c>
      <c r="D93" s="804">
        <v>2</v>
      </c>
      <c r="E93" s="778" t="s">
        <v>458</v>
      </c>
      <c r="F93" s="69" t="s">
        <v>463</v>
      </c>
      <c r="G93" s="74">
        <v>0</v>
      </c>
      <c r="H93" s="108" t="s">
        <v>16</v>
      </c>
      <c r="I93" s="100" t="s">
        <v>325</v>
      </c>
      <c r="J93" s="101">
        <v>42736</v>
      </c>
      <c r="K93" s="136" t="s">
        <v>174</v>
      </c>
      <c r="L93" s="264"/>
      <c r="M93" s="771">
        <v>2018</v>
      </c>
      <c r="N93" s="757">
        <v>15</v>
      </c>
      <c r="O93" s="327" t="s">
        <v>285</v>
      </c>
      <c r="P93" s="129" t="s">
        <v>409</v>
      </c>
      <c r="Q93" s="158">
        <v>1</v>
      </c>
    </row>
    <row r="94" spans="1:17" ht="31.5" customHeight="1" x14ac:dyDescent="0.2">
      <c r="A94" s="828"/>
      <c r="B94" s="698"/>
      <c r="C94" s="701"/>
      <c r="D94" s="701"/>
      <c r="E94" s="779"/>
      <c r="F94" s="34" t="s">
        <v>491</v>
      </c>
      <c r="G94" s="46">
        <v>0</v>
      </c>
      <c r="H94" s="44" t="s">
        <v>23</v>
      </c>
      <c r="I94" s="42" t="s">
        <v>325</v>
      </c>
      <c r="J94" s="43">
        <v>42948</v>
      </c>
      <c r="K94" s="134" t="s">
        <v>174</v>
      </c>
      <c r="L94" s="254"/>
      <c r="M94" s="772"/>
      <c r="N94" s="738"/>
      <c r="O94" s="46"/>
      <c r="P94" s="128"/>
      <c r="Q94" s="159"/>
    </row>
    <row r="95" spans="1:17" ht="27.75" customHeight="1" x14ac:dyDescent="0.2">
      <c r="A95" s="828"/>
      <c r="B95" s="698"/>
      <c r="C95" s="701"/>
      <c r="D95" s="701"/>
      <c r="E95" s="779"/>
      <c r="F95" s="34" t="s">
        <v>377</v>
      </c>
      <c r="G95" s="615">
        <v>15</v>
      </c>
      <c r="H95" s="44" t="s">
        <v>16</v>
      </c>
      <c r="I95" s="42" t="s">
        <v>78</v>
      </c>
      <c r="J95" s="43">
        <v>42767</v>
      </c>
      <c r="K95" s="134" t="s">
        <v>174</v>
      </c>
      <c r="L95" s="43">
        <v>43070</v>
      </c>
      <c r="M95" s="772"/>
      <c r="N95" s="738"/>
      <c r="O95" s="46"/>
      <c r="P95" s="128"/>
      <c r="Q95" s="159"/>
    </row>
    <row r="96" spans="1:17" ht="32.25" thickBot="1" x14ac:dyDescent="0.25">
      <c r="A96" s="829"/>
      <c r="B96" s="802"/>
      <c r="C96" s="805"/>
      <c r="D96" s="805"/>
      <c r="E96" s="780"/>
      <c r="F96" s="34" t="s">
        <v>378</v>
      </c>
      <c r="G96" s="484">
        <v>0</v>
      </c>
      <c r="H96" s="44" t="s">
        <v>16</v>
      </c>
      <c r="I96" s="42" t="s">
        <v>325</v>
      </c>
      <c r="J96" s="43">
        <v>42887</v>
      </c>
      <c r="K96" s="134" t="s">
        <v>174</v>
      </c>
      <c r="L96" s="65">
        <v>43101</v>
      </c>
      <c r="M96" s="809"/>
      <c r="N96" s="739"/>
      <c r="O96" s="485"/>
      <c r="P96" s="238"/>
      <c r="Q96" s="162"/>
    </row>
    <row r="97" spans="1:17" ht="32.25" thickBot="1" x14ac:dyDescent="0.25">
      <c r="A97" s="830"/>
      <c r="B97" s="803"/>
      <c r="C97" s="806"/>
      <c r="D97" s="806"/>
      <c r="E97" s="781"/>
      <c r="F97" s="487" t="s">
        <v>440</v>
      </c>
      <c r="G97" s="456">
        <v>0</v>
      </c>
      <c r="H97" s="488" t="s">
        <v>16</v>
      </c>
      <c r="I97" s="489" t="s">
        <v>325</v>
      </c>
      <c r="J97" s="490"/>
      <c r="K97" s="491" t="s">
        <v>52</v>
      </c>
      <c r="L97" s="106">
        <v>43132</v>
      </c>
      <c r="M97" s="773"/>
      <c r="N97" s="758"/>
      <c r="O97" s="76"/>
      <c r="P97" s="239"/>
      <c r="Q97" s="160"/>
    </row>
    <row r="98" spans="1:17" ht="48" thickTop="1" x14ac:dyDescent="0.2">
      <c r="A98" s="838">
        <v>1</v>
      </c>
      <c r="B98" s="868" t="s">
        <v>122</v>
      </c>
      <c r="C98" s="812">
        <v>6</v>
      </c>
      <c r="D98" s="812">
        <v>2</v>
      </c>
      <c r="E98" s="777" t="s">
        <v>364</v>
      </c>
      <c r="F98" s="107" t="s">
        <v>379</v>
      </c>
      <c r="G98" s="360">
        <v>0</v>
      </c>
      <c r="H98" s="116" t="s">
        <v>16</v>
      </c>
      <c r="I98" s="100" t="s">
        <v>325</v>
      </c>
      <c r="J98" s="101">
        <v>42795</v>
      </c>
      <c r="K98" s="136" t="s">
        <v>174</v>
      </c>
      <c r="L98" s="264"/>
      <c r="M98" s="810">
        <v>2020</v>
      </c>
      <c r="N98" s="813" t="s">
        <v>465</v>
      </c>
      <c r="O98" s="387" t="s">
        <v>295</v>
      </c>
      <c r="P98" s="416" t="s">
        <v>296</v>
      </c>
      <c r="Q98" s="161">
        <v>1</v>
      </c>
    </row>
    <row r="99" spans="1:17" ht="31.5" x14ac:dyDescent="0.2">
      <c r="A99" s="839"/>
      <c r="B99" s="709"/>
      <c r="C99" s="685"/>
      <c r="D99" s="685"/>
      <c r="E99" s="688"/>
      <c r="F99" s="329" t="s">
        <v>365</v>
      </c>
      <c r="G99" s="353">
        <v>0</v>
      </c>
      <c r="H99" s="41" t="s">
        <v>17</v>
      </c>
      <c r="I99" s="42" t="s">
        <v>325</v>
      </c>
      <c r="J99" s="43">
        <v>42795</v>
      </c>
      <c r="K99" s="134" t="s">
        <v>50</v>
      </c>
      <c r="L99" s="254"/>
      <c r="M99" s="811"/>
      <c r="N99" s="742"/>
      <c r="O99" s="391" t="s">
        <v>302</v>
      </c>
      <c r="P99" s="465" t="s">
        <v>303</v>
      </c>
      <c r="Q99" s="328">
        <v>1</v>
      </c>
    </row>
    <row r="100" spans="1:17" ht="31.5" x14ac:dyDescent="0.2">
      <c r="A100" s="839"/>
      <c r="B100" s="709"/>
      <c r="C100" s="685"/>
      <c r="D100" s="685"/>
      <c r="E100" s="688"/>
      <c r="F100" s="329" t="s">
        <v>366</v>
      </c>
      <c r="G100" s="353">
        <v>0</v>
      </c>
      <c r="H100" s="41" t="s">
        <v>17</v>
      </c>
      <c r="I100" s="42" t="s">
        <v>325</v>
      </c>
      <c r="J100" s="43"/>
      <c r="K100" s="134" t="s">
        <v>52</v>
      </c>
      <c r="L100" s="254">
        <v>43040</v>
      </c>
      <c r="M100" s="811"/>
      <c r="N100" s="742"/>
      <c r="O100" s="630" t="s">
        <v>306</v>
      </c>
      <c r="P100" s="631" t="s">
        <v>307</v>
      </c>
      <c r="Q100" s="633">
        <v>1</v>
      </c>
    </row>
    <row r="101" spans="1:17" ht="15.75" x14ac:dyDescent="0.2">
      <c r="A101" s="839"/>
      <c r="B101" s="709"/>
      <c r="C101" s="685"/>
      <c r="D101" s="685"/>
      <c r="E101" s="688"/>
      <c r="F101" s="40" t="s">
        <v>392</v>
      </c>
      <c r="G101" s="353">
        <v>0</v>
      </c>
      <c r="H101" s="41" t="s">
        <v>17</v>
      </c>
      <c r="I101" s="42" t="s">
        <v>325</v>
      </c>
      <c r="J101" s="43"/>
      <c r="K101" s="134" t="s">
        <v>52</v>
      </c>
      <c r="L101" s="254">
        <v>43191</v>
      </c>
      <c r="M101" s="811"/>
      <c r="N101" s="742"/>
      <c r="O101" s="256"/>
      <c r="P101" s="465"/>
      <c r="Q101" s="328"/>
    </row>
    <row r="102" spans="1:17" ht="15.75" x14ac:dyDescent="0.2">
      <c r="A102" s="839"/>
      <c r="B102" s="709"/>
      <c r="C102" s="685"/>
      <c r="D102" s="685"/>
      <c r="E102" s="688"/>
      <c r="F102" s="40" t="s">
        <v>393</v>
      </c>
      <c r="G102" s="532">
        <v>0</v>
      </c>
      <c r="H102" s="41" t="s">
        <v>17</v>
      </c>
      <c r="I102" s="42" t="s">
        <v>325</v>
      </c>
      <c r="J102" s="43"/>
      <c r="K102" s="134" t="s">
        <v>52</v>
      </c>
      <c r="L102" s="254">
        <v>43221</v>
      </c>
      <c r="M102" s="811"/>
      <c r="N102" s="742"/>
      <c r="O102" s="341"/>
      <c r="P102" s="330"/>
      <c r="Q102" s="328"/>
    </row>
    <row r="103" spans="1:17" ht="24" customHeight="1" x14ac:dyDescent="0.2">
      <c r="A103" s="839"/>
      <c r="B103" s="709"/>
      <c r="C103" s="685"/>
      <c r="D103" s="685"/>
      <c r="E103" s="688"/>
      <c r="F103" s="50" t="s">
        <v>394</v>
      </c>
      <c r="G103" s="532">
        <v>0</v>
      </c>
      <c r="H103" s="41" t="s">
        <v>23</v>
      </c>
      <c r="I103" s="42" t="s">
        <v>325</v>
      </c>
      <c r="J103" s="43"/>
      <c r="K103" s="134" t="s">
        <v>52</v>
      </c>
      <c r="L103" s="254">
        <v>43040</v>
      </c>
      <c r="M103" s="811"/>
      <c r="N103" s="742"/>
      <c r="O103" s="341"/>
      <c r="P103" s="330"/>
      <c r="Q103" s="328"/>
    </row>
    <row r="104" spans="1:17" ht="22.5" customHeight="1" x14ac:dyDescent="0.2">
      <c r="A104" s="839"/>
      <c r="B104" s="709"/>
      <c r="C104" s="685"/>
      <c r="D104" s="685"/>
      <c r="E104" s="688"/>
      <c r="F104" s="50" t="s">
        <v>367</v>
      </c>
      <c r="G104" s="532">
        <v>0</v>
      </c>
      <c r="H104" s="41" t="s">
        <v>23</v>
      </c>
      <c r="I104" s="42" t="s">
        <v>325</v>
      </c>
      <c r="J104" s="43"/>
      <c r="K104" s="134" t="s">
        <v>52</v>
      </c>
      <c r="L104" s="254">
        <v>43252</v>
      </c>
      <c r="M104" s="811"/>
      <c r="N104" s="742"/>
      <c r="O104" s="322"/>
      <c r="P104" s="330"/>
      <c r="Q104" s="328"/>
    </row>
    <row r="105" spans="1:17" ht="24.75" customHeight="1" x14ac:dyDescent="0.2">
      <c r="A105" s="839"/>
      <c r="B105" s="709"/>
      <c r="C105" s="685"/>
      <c r="D105" s="685"/>
      <c r="E105" s="688"/>
      <c r="F105" s="50" t="s">
        <v>457</v>
      </c>
      <c r="G105" s="534" t="s">
        <v>465</v>
      </c>
      <c r="H105" s="41" t="s">
        <v>23</v>
      </c>
      <c r="I105" s="42" t="s">
        <v>54</v>
      </c>
      <c r="J105" s="43"/>
      <c r="K105" s="134" t="s">
        <v>52</v>
      </c>
      <c r="L105" s="254">
        <v>43800</v>
      </c>
      <c r="M105" s="811"/>
      <c r="N105" s="742"/>
      <c r="O105" s="322"/>
      <c r="P105" s="330"/>
      <c r="Q105" s="328"/>
    </row>
    <row r="106" spans="1:17" ht="15.75" x14ac:dyDescent="0.2">
      <c r="A106" s="839"/>
      <c r="B106" s="709"/>
      <c r="C106" s="685"/>
      <c r="D106" s="685"/>
      <c r="E106" s="688"/>
      <c r="F106" s="40" t="s">
        <v>395</v>
      </c>
      <c r="G106" s="532">
        <v>0</v>
      </c>
      <c r="H106" s="41" t="s">
        <v>23</v>
      </c>
      <c r="I106" s="42" t="s">
        <v>325</v>
      </c>
      <c r="J106" s="43"/>
      <c r="K106" s="47" t="s">
        <v>52</v>
      </c>
      <c r="L106" s="254">
        <v>43497</v>
      </c>
      <c r="M106" s="811"/>
      <c r="N106" s="742"/>
      <c r="O106" s="341"/>
      <c r="P106" s="330"/>
      <c r="Q106" s="328"/>
    </row>
    <row r="107" spans="1:17" ht="31.5" x14ac:dyDescent="0.2">
      <c r="A107" s="839"/>
      <c r="B107" s="709"/>
      <c r="C107" s="685"/>
      <c r="D107" s="685"/>
      <c r="E107" s="688"/>
      <c r="F107" s="543" t="s">
        <v>396</v>
      </c>
      <c r="G107" s="533" t="s">
        <v>465</v>
      </c>
      <c r="H107" s="544" t="s">
        <v>16</v>
      </c>
      <c r="I107" s="98" t="s">
        <v>54</v>
      </c>
      <c r="J107" s="89"/>
      <c r="K107" s="88" t="s">
        <v>52</v>
      </c>
      <c r="L107" s="261">
        <v>43739</v>
      </c>
      <c r="M107" s="811"/>
      <c r="N107" s="742"/>
      <c r="O107" s="341"/>
      <c r="P107" s="330"/>
      <c r="Q107" s="328"/>
    </row>
    <row r="108" spans="1:17" ht="19.5" customHeight="1" x14ac:dyDescent="0.2">
      <c r="A108" s="839"/>
      <c r="B108" s="709"/>
      <c r="C108" s="685"/>
      <c r="D108" s="685"/>
      <c r="E108" s="688"/>
      <c r="F108" s="40" t="s">
        <v>397</v>
      </c>
      <c r="G108" s="353">
        <v>0</v>
      </c>
      <c r="H108" s="44" t="s">
        <v>23</v>
      </c>
      <c r="I108" s="42" t="s">
        <v>325</v>
      </c>
      <c r="J108" s="43"/>
      <c r="K108" s="47" t="s">
        <v>52</v>
      </c>
      <c r="L108" s="43">
        <v>43831</v>
      </c>
      <c r="M108" s="811"/>
      <c r="N108" s="742"/>
      <c r="O108" s="341"/>
      <c r="P108" s="330"/>
      <c r="Q108" s="328"/>
    </row>
    <row r="109" spans="1:17" ht="21" customHeight="1" x14ac:dyDescent="0.2">
      <c r="A109" s="839"/>
      <c r="B109" s="709"/>
      <c r="C109" s="685"/>
      <c r="D109" s="685"/>
      <c r="E109" s="688"/>
      <c r="F109" s="40" t="s">
        <v>428</v>
      </c>
      <c r="G109" s="256">
        <v>0</v>
      </c>
      <c r="H109" s="44" t="s">
        <v>11</v>
      </c>
      <c r="I109" s="42" t="s">
        <v>325</v>
      </c>
      <c r="J109" s="43"/>
      <c r="K109" s="47" t="s">
        <v>52</v>
      </c>
      <c r="L109" s="43">
        <v>43009</v>
      </c>
      <c r="M109" s="811"/>
      <c r="N109" s="742"/>
      <c r="O109" s="279"/>
      <c r="P109" s="330"/>
      <c r="Q109" s="328"/>
    </row>
    <row r="110" spans="1:17" ht="24.75" customHeight="1" thickBot="1" x14ac:dyDescent="0.3">
      <c r="A110" s="839"/>
      <c r="B110" s="709"/>
      <c r="C110" s="685"/>
      <c r="D110" s="685"/>
      <c r="E110" s="688"/>
      <c r="F110" s="462" t="s">
        <v>429</v>
      </c>
      <c r="G110" s="528">
        <v>3</v>
      </c>
      <c r="H110" s="44" t="s">
        <v>11</v>
      </c>
      <c r="I110" s="257">
        <v>2</v>
      </c>
      <c r="J110" s="479"/>
      <c r="K110" s="47" t="s">
        <v>52</v>
      </c>
      <c r="L110" s="43">
        <v>43831</v>
      </c>
      <c r="M110" s="811"/>
      <c r="N110" s="742"/>
      <c r="O110" s="415"/>
      <c r="P110" s="293"/>
      <c r="Q110" s="328"/>
    </row>
    <row r="111" spans="1:17" ht="28.5" customHeight="1" thickTop="1" x14ac:dyDescent="0.2">
      <c r="A111" s="827">
        <v>1</v>
      </c>
      <c r="B111" s="767" t="s">
        <v>123</v>
      </c>
      <c r="C111" s="804">
        <v>6</v>
      </c>
      <c r="D111" s="804">
        <v>2</v>
      </c>
      <c r="E111" s="778" t="s">
        <v>124</v>
      </c>
      <c r="F111" s="111" t="s">
        <v>125</v>
      </c>
      <c r="G111" s="74">
        <v>0</v>
      </c>
      <c r="H111" s="108" t="s">
        <v>17</v>
      </c>
      <c r="I111" s="100" t="s">
        <v>325</v>
      </c>
      <c r="J111" s="101">
        <v>42644</v>
      </c>
      <c r="K111" s="102" t="s">
        <v>50</v>
      </c>
      <c r="L111" s="264"/>
      <c r="M111" s="771">
        <v>2019</v>
      </c>
      <c r="N111" s="757">
        <f>SUBTOTAL(9,G111:G121)</f>
        <v>90</v>
      </c>
      <c r="O111" s="393" t="s">
        <v>302</v>
      </c>
      <c r="P111" s="345" t="s">
        <v>303</v>
      </c>
      <c r="Q111" s="158">
        <v>1</v>
      </c>
    </row>
    <row r="112" spans="1:17" ht="31.5" x14ac:dyDescent="0.2">
      <c r="A112" s="828"/>
      <c r="B112" s="698"/>
      <c r="C112" s="701"/>
      <c r="D112" s="701"/>
      <c r="E112" s="779"/>
      <c r="F112" s="34" t="s">
        <v>126</v>
      </c>
      <c r="G112" s="270">
        <v>0</v>
      </c>
      <c r="H112" s="44" t="s">
        <v>17</v>
      </c>
      <c r="I112" s="42" t="s">
        <v>325</v>
      </c>
      <c r="J112" s="43">
        <v>42644</v>
      </c>
      <c r="K112" s="47" t="s">
        <v>50</v>
      </c>
      <c r="L112" s="254"/>
      <c r="M112" s="772"/>
      <c r="N112" s="738"/>
      <c r="O112" s="630" t="s">
        <v>306</v>
      </c>
      <c r="P112" s="631" t="s">
        <v>307</v>
      </c>
      <c r="Q112" s="632">
        <v>1</v>
      </c>
    </row>
    <row r="113" spans="1:17" ht="15.75" x14ac:dyDescent="0.2">
      <c r="A113" s="828"/>
      <c r="B113" s="698"/>
      <c r="C113" s="701"/>
      <c r="D113" s="701"/>
      <c r="E113" s="779"/>
      <c r="F113" s="408" t="s">
        <v>389</v>
      </c>
      <c r="G113" s="392">
        <v>0</v>
      </c>
      <c r="H113" s="44" t="s">
        <v>17</v>
      </c>
      <c r="I113" s="42" t="s">
        <v>325</v>
      </c>
      <c r="J113" s="43"/>
      <c r="K113" s="47" t="s">
        <v>52</v>
      </c>
      <c r="L113" s="254">
        <v>42826</v>
      </c>
      <c r="M113" s="772"/>
      <c r="N113" s="738"/>
      <c r="O113" s="387"/>
      <c r="P113" s="330"/>
      <c r="Q113" s="159"/>
    </row>
    <row r="114" spans="1:17" ht="31.5" x14ac:dyDescent="0.2">
      <c r="A114" s="828"/>
      <c r="B114" s="698"/>
      <c r="C114" s="701"/>
      <c r="D114" s="701"/>
      <c r="E114" s="779"/>
      <c r="F114" s="34" t="s">
        <v>399</v>
      </c>
      <c r="G114" s="270">
        <v>0</v>
      </c>
      <c r="H114" s="44" t="s">
        <v>23</v>
      </c>
      <c r="I114" s="42" t="s">
        <v>325</v>
      </c>
      <c r="J114" s="43">
        <v>42979</v>
      </c>
      <c r="K114" s="134" t="s">
        <v>174</v>
      </c>
      <c r="L114" s="254"/>
      <c r="M114" s="772"/>
      <c r="N114" s="738"/>
      <c r="O114" s="256"/>
      <c r="P114" s="465"/>
      <c r="Q114" s="159"/>
    </row>
    <row r="115" spans="1:17" ht="15.75" x14ac:dyDescent="0.2">
      <c r="A115" s="828"/>
      <c r="B115" s="698"/>
      <c r="C115" s="701"/>
      <c r="D115" s="701"/>
      <c r="E115" s="779"/>
      <c r="F115" s="34" t="s">
        <v>398</v>
      </c>
      <c r="G115" s="270">
        <v>17</v>
      </c>
      <c r="H115" s="44" t="s">
        <v>16</v>
      </c>
      <c r="I115" s="42" t="s">
        <v>54</v>
      </c>
      <c r="J115" s="43">
        <v>43070</v>
      </c>
      <c r="K115" s="134" t="s">
        <v>174</v>
      </c>
      <c r="L115" s="43"/>
      <c r="M115" s="772"/>
      <c r="N115" s="738"/>
      <c r="O115" s="353"/>
      <c r="P115" s="330"/>
      <c r="Q115" s="159"/>
    </row>
    <row r="116" spans="1:17" ht="39.75" customHeight="1" x14ac:dyDescent="0.2">
      <c r="A116" s="828"/>
      <c r="B116" s="698"/>
      <c r="C116" s="701"/>
      <c r="D116" s="701"/>
      <c r="E116" s="779"/>
      <c r="F116" s="34" t="s">
        <v>127</v>
      </c>
      <c r="G116" s="270">
        <v>0</v>
      </c>
      <c r="H116" s="44" t="s">
        <v>17</v>
      </c>
      <c r="I116" s="42" t="s">
        <v>325</v>
      </c>
      <c r="J116" s="43">
        <v>43647</v>
      </c>
      <c r="K116" s="134" t="s">
        <v>174</v>
      </c>
      <c r="L116" s="43"/>
      <c r="M116" s="772"/>
      <c r="N116" s="738"/>
      <c r="O116" s="353"/>
      <c r="P116" s="330"/>
      <c r="Q116" s="159"/>
    </row>
    <row r="117" spans="1:17" ht="15.75" x14ac:dyDescent="0.2">
      <c r="A117" s="829"/>
      <c r="B117" s="727"/>
      <c r="C117" s="875"/>
      <c r="D117" s="875"/>
      <c r="E117" s="807"/>
      <c r="F117" s="62" t="s">
        <v>437</v>
      </c>
      <c r="G117" s="323">
        <v>0</v>
      </c>
      <c r="H117" s="63" t="s">
        <v>23</v>
      </c>
      <c r="I117" s="64" t="s">
        <v>325</v>
      </c>
      <c r="J117" s="65"/>
      <c r="K117" s="138" t="s">
        <v>52</v>
      </c>
      <c r="L117" s="65">
        <v>43313</v>
      </c>
      <c r="M117" s="809"/>
      <c r="N117" s="739"/>
      <c r="O117" s="359"/>
      <c r="P117" s="330"/>
      <c r="Q117" s="162"/>
    </row>
    <row r="118" spans="1:17" ht="15.75" x14ac:dyDescent="0.2">
      <c r="A118" s="829"/>
      <c r="B118" s="727"/>
      <c r="C118" s="875"/>
      <c r="D118" s="875"/>
      <c r="E118" s="807"/>
      <c r="F118" s="62" t="s">
        <v>390</v>
      </c>
      <c r="G118" s="323">
        <v>70</v>
      </c>
      <c r="H118" s="63" t="s">
        <v>17</v>
      </c>
      <c r="I118" s="64" t="s">
        <v>54</v>
      </c>
      <c r="J118" s="65"/>
      <c r="K118" s="138" t="s">
        <v>52</v>
      </c>
      <c r="L118" s="65">
        <v>43556</v>
      </c>
      <c r="M118" s="809"/>
      <c r="N118" s="739"/>
      <c r="O118" s="359"/>
      <c r="P118" s="330"/>
      <c r="Q118" s="162"/>
    </row>
    <row r="119" spans="1:17" ht="27" customHeight="1" x14ac:dyDescent="0.2">
      <c r="A119" s="829"/>
      <c r="B119" s="727"/>
      <c r="C119" s="875"/>
      <c r="D119" s="875"/>
      <c r="E119" s="807"/>
      <c r="F119" s="62" t="s">
        <v>438</v>
      </c>
      <c r="G119" s="323">
        <v>0</v>
      </c>
      <c r="H119" s="63" t="s">
        <v>11</v>
      </c>
      <c r="I119" s="64" t="s">
        <v>325</v>
      </c>
      <c r="J119" s="65"/>
      <c r="K119" s="138" t="s">
        <v>52</v>
      </c>
      <c r="L119" s="65">
        <v>42948</v>
      </c>
      <c r="M119" s="809"/>
      <c r="N119" s="739"/>
      <c r="O119" s="359"/>
      <c r="P119" s="330"/>
      <c r="Q119" s="162"/>
    </row>
    <row r="120" spans="1:17" ht="15.75" x14ac:dyDescent="0.2">
      <c r="A120" s="829"/>
      <c r="B120" s="727"/>
      <c r="C120" s="875"/>
      <c r="D120" s="875"/>
      <c r="E120" s="807"/>
      <c r="F120" s="62" t="s">
        <v>435</v>
      </c>
      <c r="G120" s="520">
        <v>3</v>
      </c>
      <c r="H120" s="63" t="s">
        <v>11</v>
      </c>
      <c r="I120" s="480">
        <v>2</v>
      </c>
      <c r="J120" s="65"/>
      <c r="K120" s="138" t="s">
        <v>52</v>
      </c>
      <c r="L120" s="65">
        <v>43678</v>
      </c>
      <c r="M120" s="809"/>
      <c r="N120" s="739"/>
      <c r="O120" s="449"/>
      <c r="P120" s="330"/>
      <c r="Q120" s="162"/>
    </row>
    <row r="121" spans="1:17" ht="32.25" thickBot="1" x14ac:dyDescent="0.25">
      <c r="A121" s="830"/>
      <c r="B121" s="873"/>
      <c r="C121" s="869"/>
      <c r="D121" s="869"/>
      <c r="E121" s="808"/>
      <c r="F121" s="93" t="s">
        <v>137</v>
      </c>
      <c r="G121" s="103">
        <v>0</v>
      </c>
      <c r="H121" s="104" t="s">
        <v>16</v>
      </c>
      <c r="I121" s="105" t="s">
        <v>325</v>
      </c>
      <c r="J121" s="106">
        <v>43800</v>
      </c>
      <c r="K121" s="137" t="s">
        <v>51</v>
      </c>
      <c r="L121" s="106"/>
      <c r="M121" s="773"/>
      <c r="N121" s="758"/>
      <c r="O121" s="361"/>
      <c r="P121" s="239"/>
      <c r="Q121" s="160"/>
    </row>
    <row r="122" spans="1:17" ht="63.75" thickTop="1" x14ac:dyDescent="0.2">
      <c r="A122" s="837">
        <v>2</v>
      </c>
      <c r="B122" s="868" t="s">
        <v>128</v>
      </c>
      <c r="C122" s="812">
        <v>6</v>
      </c>
      <c r="D122" s="812">
        <v>2</v>
      </c>
      <c r="E122" s="777" t="s">
        <v>129</v>
      </c>
      <c r="F122" s="109" t="s">
        <v>130</v>
      </c>
      <c r="G122" s="110">
        <v>0</v>
      </c>
      <c r="H122" s="97" t="s">
        <v>16</v>
      </c>
      <c r="I122" s="98" t="s">
        <v>325</v>
      </c>
      <c r="J122" s="89">
        <v>42430</v>
      </c>
      <c r="K122" s="133" t="s">
        <v>50</v>
      </c>
      <c r="L122" s="261"/>
      <c r="M122" s="768">
        <v>2019</v>
      </c>
      <c r="N122" s="762" t="s">
        <v>465</v>
      </c>
      <c r="O122" s="110" t="s">
        <v>263</v>
      </c>
      <c r="P122" s="128" t="s">
        <v>264</v>
      </c>
      <c r="Q122" s="386">
        <v>2</v>
      </c>
    </row>
    <row r="123" spans="1:17" ht="26.25" customHeight="1" x14ac:dyDescent="0.2">
      <c r="A123" s="828"/>
      <c r="B123" s="698"/>
      <c r="C123" s="701"/>
      <c r="D123" s="701"/>
      <c r="E123" s="779"/>
      <c r="F123" s="50" t="s">
        <v>131</v>
      </c>
      <c r="G123" s="52">
        <v>0</v>
      </c>
      <c r="H123" s="44" t="s">
        <v>16</v>
      </c>
      <c r="I123" s="42" t="s">
        <v>325</v>
      </c>
      <c r="J123" s="43">
        <v>42491</v>
      </c>
      <c r="K123" s="134" t="s">
        <v>50</v>
      </c>
      <c r="L123" s="254"/>
      <c r="M123" s="769"/>
      <c r="N123" s="763"/>
      <c r="O123" s="52"/>
      <c r="P123" s="128"/>
      <c r="Q123" s="163"/>
    </row>
    <row r="124" spans="1:17" ht="15.75" customHeight="1" x14ac:dyDescent="0.2">
      <c r="A124" s="828"/>
      <c r="B124" s="698"/>
      <c r="C124" s="701"/>
      <c r="D124" s="701"/>
      <c r="E124" s="779"/>
      <c r="F124" s="50" t="s">
        <v>132</v>
      </c>
      <c r="G124" s="52">
        <v>0</v>
      </c>
      <c r="H124" s="44" t="s">
        <v>23</v>
      </c>
      <c r="I124" s="42" t="s">
        <v>325</v>
      </c>
      <c r="J124" s="43">
        <v>42552</v>
      </c>
      <c r="K124" s="134" t="s">
        <v>50</v>
      </c>
      <c r="L124" s="254"/>
      <c r="M124" s="769"/>
      <c r="N124" s="763"/>
      <c r="O124" s="52"/>
      <c r="P124" s="128"/>
      <c r="Q124" s="163"/>
    </row>
    <row r="125" spans="1:17" ht="31.5" x14ac:dyDescent="0.2">
      <c r="A125" s="828"/>
      <c r="B125" s="698"/>
      <c r="C125" s="701"/>
      <c r="D125" s="701"/>
      <c r="E125" s="779"/>
      <c r="F125" s="51" t="s">
        <v>133</v>
      </c>
      <c r="G125" s="52">
        <v>0</v>
      </c>
      <c r="H125" s="44" t="s">
        <v>16</v>
      </c>
      <c r="I125" s="42" t="s">
        <v>325</v>
      </c>
      <c r="J125" s="43">
        <v>42614</v>
      </c>
      <c r="K125" s="134" t="s">
        <v>50</v>
      </c>
      <c r="L125" s="254"/>
      <c r="M125" s="769"/>
      <c r="N125" s="763"/>
      <c r="O125" s="52"/>
      <c r="P125" s="128"/>
      <c r="Q125" s="163"/>
    </row>
    <row r="126" spans="1:17" ht="36" customHeight="1" thickBot="1" x14ac:dyDescent="0.25">
      <c r="A126" s="829"/>
      <c r="B126" s="727"/>
      <c r="C126" s="875"/>
      <c r="D126" s="875"/>
      <c r="E126" s="807"/>
      <c r="F126" s="112" t="s">
        <v>134</v>
      </c>
      <c r="G126" s="517" t="s">
        <v>465</v>
      </c>
      <c r="H126" s="63" t="s">
        <v>16</v>
      </c>
      <c r="I126" s="64" t="s">
        <v>325</v>
      </c>
      <c r="J126" s="65">
        <v>43800</v>
      </c>
      <c r="K126" s="138" t="s">
        <v>174</v>
      </c>
      <c r="L126" s="65"/>
      <c r="M126" s="770"/>
      <c r="N126" s="764"/>
      <c r="O126" s="113"/>
      <c r="P126" s="238"/>
      <c r="Q126" s="164"/>
    </row>
    <row r="127" spans="1:17" ht="63.75" thickTop="1" x14ac:dyDescent="0.2">
      <c r="A127" s="827">
        <v>2</v>
      </c>
      <c r="B127" s="767" t="s">
        <v>135</v>
      </c>
      <c r="C127" s="870">
        <v>6</v>
      </c>
      <c r="D127" s="804">
        <v>2</v>
      </c>
      <c r="E127" s="766" t="s">
        <v>441</v>
      </c>
      <c r="F127" s="111" t="s">
        <v>464</v>
      </c>
      <c r="G127" s="114">
        <v>0</v>
      </c>
      <c r="H127" s="108" t="s">
        <v>16</v>
      </c>
      <c r="I127" s="100" t="s">
        <v>325</v>
      </c>
      <c r="J127" s="264">
        <v>42795</v>
      </c>
      <c r="K127" s="136" t="s">
        <v>174</v>
      </c>
      <c r="L127" s="264"/>
      <c r="M127" s="767">
        <v>2017</v>
      </c>
      <c r="N127" s="765">
        <v>0</v>
      </c>
      <c r="O127" s="486" t="s">
        <v>277</v>
      </c>
      <c r="P127" s="129" t="s">
        <v>415</v>
      </c>
      <c r="Q127" s="374">
        <v>1</v>
      </c>
    </row>
    <row r="128" spans="1:17" ht="32.25" thickBot="1" x14ac:dyDescent="0.25">
      <c r="A128" s="867"/>
      <c r="B128" s="709"/>
      <c r="C128" s="678"/>
      <c r="D128" s="685"/>
      <c r="E128" s="680"/>
      <c r="F128" s="112" t="s">
        <v>466</v>
      </c>
      <c r="G128" s="517">
        <v>0</v>
      </c>
      <c r="H128" s="63" t="s">
        <v>16</v>
      </c>
      <c r="I128" s="64" t="s">
        <v>325</v>
      </c>
      <c r="J128" s="65">
        <v>42795</v>
      </c>
      <c r="K128" s="138" t="s">
        <v>174</v>
      </c>
      <c r="L128" s="521">
        <v>42887</v>
      </c>
      <c r="M128" s="709"/>
      <c r="N128" s="693"/>
      <c r="O128" s="513"/>
      <c r="P128" s="238"/>
      <c r="Q128" s="522"/>
    </row>
    <row r="129" spans="1:17" ht="32.25" thickTop="1" x14ac:dyDescent="0.2">
      <c r="A129" s="827">
        <v>2</v>
      </c>
      <c r="B129" s="767" t="s">
        <v>136</v>
      </c>
      <c r="C129" s="870">
        <v>8</v>
      </c>
      <c r="D129" s="804">
        <v>3</v>
      </c>
      <c r="E129" s="766" t="s">
        <v>368</v>
      </c>
      <c r="F129" s="115" t="s">
        <v>152</v>
      </c>
      <c r="G129" s="91">
        <v>0</v>
      </c>
      <c r="H129" s="108" t="s">
        <v>17</v>
      </c>
      <c r="I129" s="100" t="s">
        <v>325</v>
      </c>
      <c r="J129" s="101">
        <v>42917</v>
      </c>
      <c r="K129" s="136" t="s">
        <v>174</v>
      </c>
      <c r="L129" s="264"/>
      <c r="M129" s="767">
        <v>2020</v>
      </c>
      <c r="N129" s="759">
        <v>200</v>
      </c>
      <c r="O129" s="627" t="s">
        <v>306</v>
      </c>
      <c r="P129" s="628" t="s">
        <v>307</v>
      </c>
      <c r="Q129" s="629">
        <v>1</v>
      </c>
    </row>
    <row r="130" spans="1:17" ht="38.25" customHeight="1" x14ac:dyDescent="0.2">
      <c r="A130" s="828"/>
      <c r="B130" s="698"/>
      <c r="C130" s="871"/>
      <c r="D130" s="701"/>
      <c r="E130" s="788"/>
      <c r="F130" s="53" t="s">
        <v>126</v>
      </c>
      <c r="G130" s="37">
        <v>0</v>
      </c>
      <c r="H130" s="41" t="s">
        <v>17</v>
      </c>
      <c r="I130" s="42" t="s">
        <v>325</v>
      </c>
      <c r="J130" s="43">
        <v>43009</v>
      </c>
      <c r="K130" s="134" t="s">
        <v>174</v>
      </c>
      <c r="L130" s="254"/>
      <c r="M130" s="698"/>
      <c r="N130" s="760"/>
      <c r="O130" s="132"/>
      <c r="P130" s="330"/>
      <c r="Q130" s="163"/>
    </row>
    <row r="131" spans="1:17" ht="43.5" customHeight="1" x14ac:dyDescent="0.2">
      <c r="A131" s="828"/>
      <c r="B131" s="698"/>
      <c r="C131" s="871"/>
      <c r="D131" s="701"/>
      <c r="E131" s="788"/>
      <c r="F131" s="53" t="s">
        <v>467</v>
      </c>
      <c r="G131" s="37">
        <v>200</v>
      </c>
      <c r="H131" s="41" t="s">
        <v>17</v>
      </c>
      <c r="I131" s="42" t="s">
        <v>54</v>
      </c>
      <c r="J131" s="43">
        <v>43891</v>
      </c>
      <c r="K131" s="134" t="s">
        <v>174</v>
      </c>
      <c r="L131" s="43"/>
      <c r="M131" s="698"/>
      <c r="N131" s="760"/>
      <c r="O131" s="132"/>
      <c r="P131" s="128"/>
      <c r="Q131" s="163"/>
    </row>
    <row r="132" spans="1:17" ht="32.25" thickBot="1" x14ac:dyDescent="0.25">
      <c r="A132" s="830"/>
      <c r="B132" s="873"/>
      <c r="C132" s="872"/>
      <c r="D132" s="869"/>
      <c r="E132" s="874"/>
      <c r="F132" s="93" t="s">
        <v>153</v>
      </c>
      <c r="G132" s="103">
        <v>0</v>
      </c>
      <c r="H132" s="104" t="s">
        <v>16</v>
      </c>
      <c r="I132" s="105" t="s">
        <v>325</v>
      </c>
      <c r="J132" s="106">
        <v>43800</v>
      </c>
      <c r="K132" s="525" t="s">
        <v>51</v>
      </c>
      <c r="L132" s="106"/>
      <c r="M132" s="873"/>
      <c r="N132" s="761"/>
      <c r="O132" s="526"/>
      <c r="P132" s="239"/>
      <c r="Q132" s="527"/>
    </row>
    <row r="133" spans="1:17" ht="51" customHeight="1" thickTop="1" x14ac:dyDescent="0.2">
      <c r="A133" s="827">
        <v>2</v>
      </c>
      <c r="B133" s="749" t="s">
        <v>138</v>
      </c>
      <c r="C133" s="881">
        <v>6</v>
      </c>
      <c r="D133" s="817">
        <v>2</v>
      </c>
      <c r="E133" s="751" t="s">
        <v>139</v>
      </c>
      <c r="F133" s="115" t="s">
        <v>140</v>
      </c>
      <c r="G133" s="91">
        <v>0</v>
      </c>
      <c r="H133" s="116" t="s">
        <v>16</v>
      </c>
      <c r="I133" s="100" t="s">
        <v>325</v>
      </c>
      <c r="J133" s="101">
        <v>42736</v>
      </c>
      <c r="K133" s="136" t="s">
        <v>51</v>
      </c>
      <c r="L133" s="264"/>
      <c r="M133" s="749">
        <v>2018</v>
      </c>
      <c r="N133" s="757">
        <v>0</v>
      </c>
      <c r="O133" s="756"/>
      <c r="P133" s="755"/>
      <c r="Q133" s="731"/>
    </row>
    <row r="134" spans="1:17" ht="42.75" customHeight="1" x14ac:dyDescent="0.2">
      <c r="A134" s="828"/>
      <c r="B134" s="714"/>
      <c r="C134" s="859"/>
      <c r="D134" s="718"/>
      <c r="E134" s="722"/>
      <c r="F134" s="53" t="s">
        <v>141</v>
      </c>
      <c r="G134" s="37">
        <v>0</v>
      </c>
      <c r="H134" s="41" t="s">
        <v>16</v>
      </c>
      <c r="I134" s="42" t="s">
        <v>325</v>
      </c>
      <c r="J134" s="43">
        <v>43070</v>
      </c>
      <c r="K134" s="134" t="s">
        <v>51</v>
      </c>
      <c r="L134" s="254"/>
      <c r="M134" s="714"/>
      <c r="N134" s="738"/>
      <c r="O134" s="745"/>
      <c r="P134" s="747"/>
      <c r="Q134" s="732"/>
    </row>
    <row r="135" spans="1:17" ht="29.25" customHeight="1" x14ac:dyDescent="0.2">
      <c r="A135" s="828"/>
      <c r="B135" s="714"/>
      <c r="C135" s="859"/>
      <c r="D135" s="718"/>
      <c r="E135" s="722"/>
      <c r="F135" s="53" t="s">
        <v>380</v>
      </c>
      <c r="G135" s="37">
        <v>0</v>
      </c>
      <c r="H135" s="41" t="s">
        <v>23</v>
      </c>
      <c r="I135" s="42" t="s">
        <v>325</v>
      </c>
      <c r="J135" s="43">
        <v>43132</v>
      </c>
      <c r="K135" s="134" t="s">
        <v>51</v>
      </c>
      <c r="L135" s="43"/>
      <c r="M135" s="714"/>
      <c r="N135" s="738"/>
      <c r="O135" s="46"/>
      <c r="P135" s="128"/>
      <c r="Q135" s="159"/>
    </row>
    <row r="136" spans="1:17" ht="29.25" customHeight="1" x14ac:dyDescent="0.2">
      <c r="A136" s="828"/>
      <c r="B136" s="714"/>
      <c r="C136" s="859"/>
      <c r="D136" s="718"/>
      <c r="E136" s="722"/>
      <c r="F136" s="53" t="s">
        <v>142</v>
      </c>
      <c r="G136" s="37">
        <v>0</v>
      </c>
      <c r="H136" s="44" t="s">
        <v>23</v>
      </c>
      <c r="I136" s="42" t="s">
        <v>325</v>
      </c>
      <c r="J136" s="43">
        <v>42767</v>
      </c>
      <c r="K136" s="134" t="s">
        <v>51</v>
      </c>
      <c r="L136" s="43"/>
      <c r="M136" s="714"/>
      <c r="N136" s="738"/>
      <c r="O136" s="46"/>
      <c r="P136" s="128"/>
      <c r="Q136" s="159"/>
    </row>
    <row r="137" spans="1:17" ht="51" customHeight="1" thickBot="1" x14ac:dyDescent="0.25">
      <c r="A137" s="830"/>
      <c r="B137" s="750"/>
      <c r="C137" s="882"/>
      <c r="D137" s="818"/>
      <c r="E137" s="752"/>
      <c r="F137" s="117" t="s">
        <v>381</v>
      </c>
      <c r="G137" s="273">
        <v>0</v>
      </c>
      <c r="H137" s="104" t="s">
        <v>16</v>
      </c>
      <c r="I137" s="105" t="s">
        <v>325</v>
      </c>
      <c r="J137" s="106">
        <v>43252</v>
      </c>
      <c r="K137" s="137" t="s">
        <v>51</v>
      </c>
      <c r="L137" s="106"/>
      <c r="M137" s="750"/>
      <c r="N137" s="758"/>
      <c r="O137" s="76"/>
      <c r="P137" s="239"/>
      <c r="Q137" s="160"/>
    </row>
    <row r="138" spans="1:17" ht="79.5" customHeight="1" thickTop="1" x14ac:dyDescent="0.2">
      <c r="A138" s="837">
        <v>2</v>
      </c>
      <c r="B138" s="713" t="s">
        <v>143</v>
      </c>
      <c r="C138" s="717">
        <v>11</v>
      </c>
      <c r="D138" s="717">
        <v>2</v>
      </c>
      <c r="E138" s="721" t="s">
        <v>144</v>
      </c>
      <c r="F138" s="54" t="s">
        <v>145</v>
      </c>
      <c r="G138" s="59">
        <v>0</v>
      </c>
      <c r="H138" s="97" t="s">
        <v>16</v>
      </c>
      <c r="I138" s="98" t="s">
        <v>325</v>
      </c>
      <c r="J138" s="89">
        <v>42370</v>
      </c>
      <c r="K138" s="133" t="s">
        <v>50</v>
      </c>
      <c r="L138" s="261"/>
      <c r="M138" s="713" t="s">
        <v>24</v>
      </c>
      <c r="N138" s="745">
        <v>100</v>
      </c>
      <c r="O138" s="267" t="s">
        <v>277</v>
      </c>
      <c r="P138" s="128" t="s">
        <v>415</v>
      </c>
      <c r="Q138" s="161">
        <v>1</v>
      </c>
    </row>
    <row r="139" spans="1:17" ht="47.25" x14ac:dyDescent="0.2">
      <c r="A139" s="828"/>
      <c r="B139" s="714"/>
      <c r="C139" s="718"/>
      <c r="D139" s="718"/>
      <c r="E139" s="722"/>
      <c r="F139" s="274" t="s">
        <v>412</v>
      </c>
      <c r="G139" s="275">
        <v>0</v>
      </c>
      <c r="H139" s="276" t="s">
        <v>23</v>
      </c>
      <c r="I139" s="277" t="s">
        <v>325</v>
      </c>
      <c r="J139" s="254">
        <v>42430</v>
      </c>
      <c r="K139" s="278" t="s">
        <v>50</v>
      </c>
      <c r="L139" s="254"/>
      <c r="M139" s="714"/>
      <c r="N139" s="738"/>
      <c r="O139" s="46" t="s">
        <v>285</v>
      </c>
      <c r="P139" s="128" t="s">
        <v>409</v>
      </c>
      <c r="Q139" s="159">
        <v>2</v>
      </c>
    </row>
    <row r="140" spans="1:17" ht="27" customHeight="1" thickBot="1" x14ac:dyDescent="0.25">
      <c r="A140" s="829"/>
      <c r="B140" s="736"/>
      <c r="C140" s="754"/>
      <c r="D140" s="754"/>
      <c r="E140" s="753"/>
      <c r="F140" s="77" t="s">
        <v>413</v>
      </c>
      <c r="G140" s="84">
        <v>100</v>
      </c>
      <c r="H140" s="63" t="s">
        <v>16</v>
      </c>
      <c r="I140" s="64" t="s">
        <v>78</v>
      </c>
      <c r="J140" s="65">
        <v>43800</v>
      </c>
      <c r="K140" s="138" t="s">
        <v>174</v>
      </c>
      <c r="L140" s="65"/>
      <c r="M140" s="736"/>
      <c r="N140" s="739"/>
      <c r="O140" s="86"/>
      <c r="P140" s="238"/>
      <c r="Q140" s="162"/>
    </row>
    <row r="141" spans="1:17" ht="39" customHeight="1" thickTop="1" x14ac:dyDescent="0.2">
      <c r="A141" s="705">
        <v>1</v>
      </c>
      <c r="B141" s="878" t="s">
        <v>154</v>
      </c>
      <c r="C141" s="876">
        <v>6</v>
      </c>
      <c r="D141" s="876">
        <v>2</v>
      </c>
      <c r="E141" s="733" t="s">
        <v>155</v>
      </c>
      <c r="F141" s="417" t="s">
        <v>156</v>
      </c>
      <c r="G141" s="502">
        <v>0</v>
      </c>
      <c r="H141" s="492" t="s">
        <v>16</v>
      </c>
      <c r="I141" s="420" t="s">
        <v>325</v>
      </c>
      <c r="J141" s="306">
        <v>42705</v>
      </c>
      <c r="K141" s="383" t="s">
        <v>50</v>
      </c>
      <c r="L141" s="337"/>
      <c r="M141" s="728">
        <v>2018</v>
      </c>
      <c r="N141" s="741">
        <v>50</v>
      </c>
      <c r="O141" s="744" t="s">
        <v>277</v>
      </c>
      <c r="P141" s="746" t="s">
        <v>415</v>
      </c>
      <c r="Q141" s="748">
        <v>1</v>
      </c>
    </row>
    <row r="142" spans="1:17" ht="39" customHeight="1" x14ac:dyDescent="0.2">
      <c r="A142" s="706"/>
      <c r="B142" s="879"/>
      <c r="C142" s="844"/>
      <c r="D142" s="844"/>
      <c r="E142" s="734"/>
      <c r="F142" s="29" t="s">
        <v>492</v>
      </c>
      <c r="G142" s="37">
        <v>0</v>
      </c>
      <c r="H142" s="44" t="s">
        <v>16</v>
      </c>
      <c r="I142" s="42" t="s">
        <v>325</v>
      </c>
      <c r="J142" s="43"/>
      <c r="K142" s="134" t="s">
        <v>52</v>
      </c>
      <c r="L142" s="43">
        <v>42887</v>
      </c>
      <c r="M142" s="729"/>
      <c r="N142" s="742"/>
      <c r="O142" s="745"/>
      <c r="P142" s="747"/>
      <c r="Q142" s="732"/>
    </row>
    <row r="143" spans="1:17" ht="39" customHeight="1" x14ac:dyDescent="0.2">
      <c r="A143" s="706"/>
      <c r="B143" s="879"/>
      <c r="C143" s="844"/>
      <c r="D143" s="844"/>
      <c r="E143" s="734"/>
      <c r="F143" s="77" t="s">
        <v>493</v>
      </c>
      <c r="G143" s="37">
        <v>0</v>
      </c>
      <c r="H143" s="44" t="s">
        <v>23</v>
      </c>
      <c r="I143" s="64" t="s">
        <v>325</v>
      </c>
      <c r="J143" s="65"/>
      <c r="K143" s="134" t="s">
        <v>52</v>
      </c>
      <c r="L143" s="43">
        <v>42917</v>
      </c>
      <c r="M143" s="729"/>
      <c r="N143" s="742"/>
      <c r="O143" s="514"/>
      <c r="P143" s="524"/>
      <c r="Q143" s="328"/>
    </row>
    <row r="144" spans="1:17" ht="39" customHeight="1" x14ac:dyDescent="0.2">
      <c r="A144" s="706"/>
      <c r="B144" s="879"/>
      <c r="C144" s="844"/>
      <c r="D144" s="844"/>
      <c r="E144" s="734"/>
      <c r="F144" s="77" t="s">
        <v>494</v>
      </c>
      <c r="G144" s="37">
        <v>0</v>
      </c>
      <c r="H144" s="44" t="s">
        <v>23</v>
      </c>
      <c r="I144" s="64" t="s">
        <v>325</v>
      </c>
      <c r="J144" s="65"/>
      <c r="K144" s="134" t="s">
        <v>52</v>
      </c>
      <c r="L144" s="43">
        <v>43009</v>
      </c>
      <c r="M144" s="729"/>
      <c r="N144" s="742"/>
      <c r="O144" s="514"/>
      <c r="P144" s="524"/>
      <c r="Q144" s="328"/>
    </row>
    <row r="145" spans="1:17" ht="15.75" x14ac:dyDescent="0.2">
      <c r="A145" s="706"/>
      <c r="B145" s="879"/>
      <c r="C145" s="844"/>
      <c r="D145" s="844"/>
      <c r="E145" s="734"/>
      <c r="F145" s="77" t="s">
        <v>495</v>
      </c>
      <c r="G145" s="275">
        <v>50</v>
      </c>
      <c r="H145" s="44" t="s">
        <v>23</v>
      </c>
      <c r="I145" s="64" t="s">
        <v>22</v>
      </c>
      <c r="J145" s="65"/>
      <c r="K145" s="134" t="s">
        <v>52</v>
      </c>
      <c r="L145" s="43">
        <v>43070</v>
      </c>
      <c r="M145" s="729"/>
      <c r="N145" s="742"/>
      <c r="O145" s="514"/>
      <c r="P145" s="524"/>
      <c r="Q145" s="328"/>
    </row>
    <row r="146" spans="1:17" ht="31.5" x14ac:dyDescent="0.2">
      <c r="A146" s="706"/>
      <c r="B146" s="879"/>
      <c r="C146" s="844"/>
      <c r="D146" s="844"/>
      <c r="E146" s="734"/>
      <c r="F146" s="77" t="s">
        <v>496</v>
      </c>
      <c r="G146" s="275">
        <v>0</v>
      </c>
      <c r="H146" s="44" t="s">
        <v>23</v>
      </c>
      <c r="I146" s="64" t="s">
        <v>325</v>
      </c>
      <c r="J146" s="65"/>
      <c r="K146" s="134" t="s">
        <v>52</v>
      </c>
      <c r="L146" s="43">
        <v>43132</v>
      </c>
      <c r="M146" s="729"/>
      <c r="N146" s="742"/>
      <c r="O146" s="514"/>
      <c r="P146" s="524"/>
      <c r="Q146" s="328"/>
    </row>
    <row r="147" spans="1:17" ht="15.75" x14ac:dyDescent="0.2">
      <c r="A147" s="706"/>
      <c r="B147" s="879"/>
      <c r="C147" s="844"/>
      <c r="D147" s="844"/>
      <c r="E147" s="734"/>
      <c r="F147" s="77" t="s">
        <v>497</v>
      </c>
      <c r="G147" s="275">
        <v>0</v>
      </c>
      <c r="H147" s="44" t="s">
        <v>23</v>
      </c>
      <c r="I147" s="64" t="s">
        <v>325</v>
      </c>
      <c r="J147" s="65"/>
      <c r="K147" s="134" t="s">
        <v>52</v>
      </c>
      <c r="L147" s="43">
        <v>43282</v>
      </c>
      <c r="M147" s="729"/>
      <c r="N147" s="742"/>
      <c r="O147" s="514"/>
      <c r="P147" s="524"/>
      <c r="Q147" s="328"/>
    </row>
    <row r="148" spans="1:17" ht="16.5" thickBot="1" x14ac:dyDescent="0.25">
      <c r="A148" s="707"/>
      <c r="B148" s="880"/>
      <c r="C148" s="877"/>
      <c r="D148" s="877"/>
      <c r="E148" s="735"/>
      <c r="F148" s="515" t="s">
        <v>498</v>
      </c>
      <c r="G148" s="275" t="s">
        <v>465</v>
      </c>
      <c r="H148" s="44" t="s">
        <v>23</v>
      </c>
      <c r="I148" s="64" t="s">
        <v>325</v>
      </c>
      <c r="J148" s="384"/>
      <c r="K148" s="134" t="s">
        <v>52</v>
      </c>
      <c r="L148" s="43">
        <v>43435</v>
      </c>
      <c r="M148" s="730"/>
      <c r="N148" s="743"/>
      <c r="O148" s="505"/>
      <c r="P148" s="493"/>
      <c r="Q148" s="508"/>
    </row>
    <row r="149" spans="1:17" ht="48" customHeight="1" thickTop="1" x14ac:dyDescent="0.2">
      <c r="A149" s="705">
        <v>1</v>
      </c>
      <c r="B149" s="708" t="s">
        <v>157</v>
      </c>
      <c r="C149" s="684">
        <v>6</v>
      </c>
      <c r="D149" s="684">
        <v>2</v>
      </c>
      <c r="E149" s="733" t="s">
        <v>158</v>
      </c>
      <c r="F149" s="417" t="s">
        <v>159</v>
      </c>
      <c r="G149" s="418">
        <v>0</v>
      </c>
      <c r="H149" s="419" t="s">
        <v>16</v>
      </c>
      <c r="I149" s="420" t="s">
        <v>325</v>
      </c>
      <c r="J149" s="306">
        <v>43070</v>
      </c>
      <c r="K149" s="383" t="s">
        <v>174</v>
      </c>
      <c r="L149" s="337"/>
      <c r="M149" s="712">
        <v>2018</v>
      </c>
      <c r="N149" s="737">
        <f>SUBTOTAL(9,G149:G154)</f>
        <v>357</v>
      </c>
      <c r="O149" s="502" t="s">
        <v>295</v>
      </c>
      <c r="P149" s="300" t="s">
        <v>296</v>
      </c>
      <c r="Q149" s="421">
        <v>1</v>
      </c>
    </row>
    <row r="150" spans="1:17" ht="51.75" customHeight="1" x14ac:dyDescent="0.2">
      <c r="A150" s="706"/>
      <c r="B150" s="709"/>
      <c r="C150" s="685"/>
      <c r="D150" s="685"/>
      <c r="E150" s="734"/>
      <c r="F150" s="274" t="s">
        <v>369</v>
      </c>
      <c r="G150" s="275">
        <v>0</v>
      </c>
      <c r="H150" s="276" t="s">
        <v>23</v>
      </c>
      <c r="I150" s="277" t="s">
        <v>325</v>
      </c>
      <c r="J150" s="254">
        <v>42675</v>
      </c>
      <c r="K150" s="278" t="s">
        <v>50</v>
      </c>
      <c r="L150" s="254"/>
      <c r="M150" s="714"/>
      <c r="N150" s="738"/>
      <c r="O150" s="503" t="s">
        <v>302</v>
      </c>
      <c r="P150" s="128" t="s">
        <v>303</v>
      </c>
      <c r="Q150" s="159">
        <v>1</v>
      </c>
    </row>
    <row r="151" spans="1:17" ht="23.25" customHeight="1" x14ac:dyDescent="0.2">
      <c r="A151" s="706"/>
      <c r="B151" s="709"/>
      <c r="C151" s="685"/>
      <c r="D151" s="685"/>
      <c r="E151" s="734"/>
      <c r="F151" s="375" t="s">
        <v>405</v>
      </c>
      <c r="G151" s="280">
        <v>0</v>
      </c>
      <c r="H151" s="281" t="s">
        <v>23</v>
      </c>
      <c r="I151" s="282" t="s">
        <v>325</v>
      </c>
      <c r="J151" s="262"/>
      <c r="K151" s="283" t="s">
        <v>52</v>
      </c>
      <c r="L151" s="262">
        <v>42948</v>
      </c>
      <c r="M151" s="736"/>
      <c r="N151" s="739"/>
      <c r="O151" s="504"/>
      <c r="P151" s="330"/>
      <c r="Q151" s="162"/>
    </row>
    <row r="152" spans="1:17" ht="24" customHeight="1" x14ac:dyDescent="0.2">
      <c r="A152" s="706"/>
      <c r="B152" s="709"/>
      <c r="C152" s="685"/>
      <c r="D152" s="685"/>
      <c r="E152" s="734"/>
      <c r="F152" s="77" t="s">
        <v>468</v>
      </c>
      <c r="G152" s="84">
        <v>350</v>
      </c>
      <c r="H152" s="281" t="s">
        <v>23</v>
      </c>
      <c r="I152" s="282" t="s">
        <v>22</v>
      </c>
      <c r="J152" s="262"/>
      <c r="K152" s="283" t="s">
        <v>52</v>
      </c>
      <c r="L152" s="262">
        <v>43313</v>
      </c>
      <c r="M152" s="736"/>
      <c r="N152" s="739"/>
      <c r="O152" s="504"/>
      <c r="P152" s="330"/>
      <c r="Q152" s="162"/>
    </row>
    <row r="153" spans="1:17" ht="27" customHeight="1" x14ac:dyDescent="0.2">
      <c r="A153" s="706"/>
      <c r="B153" s="709"/>
      <c r="C153" s="685"/>
      <c r="D153" s="685"/>
      <c r="E153" s="734"/>
      <c r="F153" s="274" t="s">
        <v>430</v>
      </c>
      <c r="G153" s="275">
        <v>0</v>
      </c>
      <c r="H153" s="276" t="s">
        <v>11</v>
      </c>
      <c r="I153" s="277" t="s">
        <v>325</v>
      </c>
      <c r="J153" s="254"/>
      <c r="K153" s="278" t="s">
        <v>52</v>
      </c>
      <c r="L153" s="254">
        <v>42917</v>
      </c>
      <c r="M153" s="736"/>
      <c r="N153" s="739"/>
      <c r="O153" s="504"/>
      <c r="P153" s="330"/>
      <c r="Q153" s="162"/>
    </row>
    <row r="154" spans="1:17" ht="24.75" customHeight="1" thickBot="1" x14ac:dyDescent="0.25">
      <c r="A154" s="707"/>
      <c r="B154" s="710"/>
      <c r="C154" s="686"/>
      <c r="D154" s="686"/>
      <c r="E154" s="735"/>
      <c r="F154" s="509" t="s">
        <v>431</v>
      </c>
      <c r="G154" s="529">
        <v>7</v>
      </c>
      <c r="H154" s="510" t="s">
        <v>11</v>
      </c>
      <c r="I154" s="511">
        <v>2</v>
      </c>
      <c r="J154" s="422"/>
      <c r="K154" s="512" t="s">
        <v>52</v>
      </c>
      <c r="L154" s="422">
        <v>43344</v>
      </c>
      <c r="M154" s="715"/>
      <c r="N154" s="740"/>
      <c r="O154" s="505"/>
      <c r="P154" s="293"/>
      <c r="Q154" s="423"/>
    </row>
    <row r="155" spans="1:17" ht="63.75" thickTop="1" x14ac:dyDescent="0.2">
      <c r="A155" s="670">
        <v>1</v>
      </c>
      <c r="B155" s="673" t="s">
        <v>336</v>
      </c>
      <c r="C155" s="676">
        <v>6</v>
      </c>
      <c r="D155" s="678">
        <v>2</v>
      </c>
      <c r="E155" s="680" t="s">
        <v>342</v>
      </c>
      <c r="F155" s="288" t="s">
        <v>499</v>
      </c>
      <c r="G155" s="326">
        <v>0</v>
      </c>
      <c r="H155" s="326" t="s">
        <v>16</v>
      </c>
      <c r="I155" s="326" t="s">
        <v>325</v>
      </c>
      <c r="J155" s="286"/>
      <c r="K155" s="331" t="s">
        <v>52</v>
      </c>
      <c r="L155" s="286" t="s">
        <v>339</v>
      </c>
      <c r="M155" s="682">
        <v>2018</v>
      </c>
      <c r="N155" s="693">
        <v>0</v>
      </c>
      <c r="O155" s="325" t="s">
        <v>277</v>
      </c>
      <c r="P155" s="128" t="s">
        <v>415</v>
      </c>
      <c r="Q155" s="332">
        <v>3</v>
      </c>
    </row>
    <row r="156" spans="1:17" ht="15.75" x14ac:dyDescent="0.2">
      <c r="A156" s="671"/>
      <c r="B156" s="674"/>
      <c r="C156" s="676"/>
      <c r="D156" s="678"/>
      <c r="E156" s="680"/>
      <c r="F156" s="62" t="s">
        <v>500</v>
      </c>
      <c r="G156" s="272">
        <v>0</v>
      </c>
      <c r="H156" s="268" t="s">
        <v>16</v>
      </c>
      <c r="I156" s="132" t="s">
        <v>325</v>
      </c>
      <c r="J156" s="286"/>
      <c r="K156" s="245" t="s">
        <v>52</v>
      </c>
      <c r="L156" s="286" t="s">
        <v>339</v>
      </c>
      <c r="M156" s="682"/>
      <c r="N156" s="693"/>
      <c r="O156" s="132"/>
      <c r="P156" s="330"/>
      <c r="Q156" s="302"/>
    </row>
    <row r="157" spans="1:17" ht="32.25" thickBot="1" x14ac:dyDescent="0.25">
      <c r="A157" s="672"/>
      <c r="B157" s="675"/>
      <c r="C157" s="677"/>
      <c r="D157" s="679"/>
      <c r="E157" s="681"/>
      <c r="F157" s="289" t="s">
        <v>501</v>
      </c>
      <c r="G157" s="290">
        <v>0</v>
      </c>
      <c r="H157" s="290" t="s">
        <v>16</v>
      </c>
      <c r="I157" s="290" t="s">
        <v>325</v>
      </c>
      <c r="J157" s="291"/>
      <c r="K157" s="292" t="s">
        <v>52</v>
      </c>
      <c r="L157" s="291" t="s">
        <v>343</v>
      </c>
      <c r="M157" s="683"/>
      <c r="N157" s="669"/>
      <c r="O157" s="290"/>
      <c r="P157" s="293"/>
      <c r="Q157" s="304"/>
    </row>
    <row r="158" spans="1:17" ht="63.75" thickTop="1" x14ac:dyDescent="0.2">
      <c r="A158" s="694">
        <v>1</v>
      </c>
      <c r="B158" s="697" t="s">
        <v>341</v>
      </c>
      <c r="C158" s="668">
        <v>6</v>
      </c>
      <c r="D158" s="700">
        <v>2</v>
      </c>
      <c r="E158" s="703" t="s">
        <v>406</v>
      </c>
      <c r="F158" s="295" t="s">
        <v>502</v>
      </c>
      <c r="G158" s="296">
        <v>0</v>
      </c>
      <c r="H158" s="296" t="s">
        <v>16</v>
      </c>
      <c r="I158" s="296" t="s">
        <v>325</v>
      </c>
      <c r="J158" s="297"/>
      <c r="K158" s="278" t="s">
        <v>52</v>
      </c>
      <c r="L158" s="297" t="s">
        <v>339</v>
      </c>
      <c r="M158" s="704">
        <v>2017</v>
      </c>
      <c r="N158" s="668">
        <v>0</v>
      </c>
      <c r="O158" s="299" t="s">
        <v>277</v>
      </c>
      <c r="P158" s="300" t="s">
        <v>415</v>
      </c>
      <c r="Q158" s="301">
        <v>1</v>
      </c>
    </row>
    <row r="159" spans="1:17" ht="15.75" x14ac:dyDescent="0.2">
      <c r="A159" s="695"/>
      <c r="B159" s="698"/>
      <c r="C159" s="693"/>
      <c r="D159" s="701"/>
      <c r="E159" s="680"/>
      <c r="F159" s="288" t="s">
        <v>503</v>
      </c>
      <c r="G159" s="268">
        <v>0</v>
      </c>
      <c r="H159" s="268" t="s">
        <v>16</v>
      </c>
      <c r="I159" s="268" t="s">
        <v>325</v>
      </c>
      <c r="J159" s="286"/>
      <c r="K159" s="245" t="s">
        <v>52</v>
      </c>
      <c r="L159" s="286">
        <v>43070</v>
      </c>
      <c r="M159" s="682"/>
      <c r="N159" s="693"/>
      <c r="O159" s="268"/>
      <c r="P159" s="128"/>
      <c r="Q159" s="305"/>
    </row>
    <row r="160" spans="1:17" ht="32.25" thickBot="1" x14ac:dyDescent="0.25">
      <c r="A160" s="696"/>
      <c r="B160" s="699"/>
      <c r="C160" s="669"/>
      <c r="D160" s="702"/>
      <c r="E160" s="681"/>
      <c r="F160" s="289" t="s">
        <v>504</v>
      </c>
      <c r="G160" s="290">
        <v>0</v>
      </c>
      <c r="H160" s="290" t="s">
        <v>16</v>
      </c>
      <c r="I160" s="290" t="s">
        <v>325</v>
      </c>
      <c r="J160" s="291"/>
      <c r="K160" s="292" t="s">
        <v>52</v>
      </c>
      <c r="L160" s="291">
        <v>43070</v>
      </c>
      <c r="M160" s="683"/>
      <c r="N160" s="669"/>
      <c r="O160" s="290"/>
      <c r="P160" s="293"/>
      <c r="Q160" s="304"/>
    </row>
    <row r="161" spans="1:17" ht="64.5" thickTop="1" thickBot="1" x14ac:dyDescent="0.25">
      <c r="A161" s="705">
        <v>1</v>
      </c>
      <c r="B161" s="708" t="s">
        <v>344</v>
      </c>
      <c r="C161" s="668">
        <v>6</v>
      </c>
      <c r="D161" s="684">
        <v>2</v>
      </c>
      <c r="E161" s="687" t="s">
        <v>346</v>
      </c>
      <c r="F161" s="295" t="s">
        <v>505</v>
      </c>
      <c r="G161" s="296">
        <v>0</v>
      </c>
      <c r="H161" s="296" t="s">
        <v>16</v>
      </c>
      <c r="I161" s="296" t="s">
        <v>325</v>
      </c>
      <c r="J161" s="306"/>
      <c r="K161" s="523" t="s">
        <v>52</v>
      </c>
      <c r="L161" s="306">
        <v>43009</v>
      </c>
      <c r="M161" s="690">
        <v>2018</v>
      </c>
      <c r="N161" s="668">
        <v>0</v>
      </c>
      <c r="O161" s="299" t="s">
        <v>277</v>
      </c>
      <c r="P161" s="300" t="s">
        <v>415</v>
      </c>
      <c r="Q161" s="301">
        <v>3</v>
      </c>
    </row>
    <row r="162" spans="1:17" ht="32.25" hidden="1" thickBot="1" x14ac:dyDescent="0.25">
      <c r="A162" s="706"/>
      <c r="B162" s="709"/>
      <c r="C162" s="693"/>
      <c r="D162" s="685"/>
      <c r="E162" s="688"/>
      <c r="F162" s="288" t="s">
        <v>347</v>
      </c>
      <c r="G162" s="268">
        <v>0</v>
      </c>
      <c r="H162" s="268" t="s">
        <v>16</v>
      </c>
      <c r="I162" s="268" t="s">
        <v>325</v>
      </c>
      <c r="J162" s="43"/>
      <c r="K162" s="245" t="s">
        <v>52</v>
      </c>
      <c r="L162" s="43">
        <v>43191</v>
      </c>
      <c r="M162" s="691"/>
      <c r="N162" s="693"/>
      <c r="O162" s="268"/>
      <c r="P162" s="128"/>
      <c r="Q162" s="305"/>
    </row>
    <row r="163" spans="1:17" ht="32.25" hidden="1" thickBot="1" x14ac:dyDescent="0.25">
      <c r="A163" s="706"/>
      <c r="B163" s="709"/>
      <c r="C163" s="693"/>
      <c r="D163" s="685"/>
      <c r="E163" s="688"/>
      <c r="F163" s="288" t="s">
        <v>348</v>
      </c>
      <c r="G163" s="268">
        <v>0</v>
      </c>
      <c r="H163" s="268" t="s">
        <v>16</v>
      </c>
      <c r="I163" s="268" t="s">
        <v>325</v>
      </c>
      <c r="J163" s="286"/>
      <c r="K163" s="245" t="s">
        <v>52</v>
      </c>
      <c r="L163" s="286">
        <v>43435</v>
      </c>
      <c r="M163" s="691"/>
      <c r="N163" s="693"/>
      <c r="O163" s="268"/>
      <c r="P163" s="128"/>
      <c r="Q163" s="305"/>
    </row>
    <row r="164" spans="1:17" ht="48" hidden="1" thickBot="1" x14ac:dyDescent="0.25">
      <c r="A164" s="707"/>
      <c r="B164" s="710"/>
      <c r="C164" s="669"/>
      <c r="D164" s="686"/>
      <c r="E164" s="689"/>
      <c r="F164" s="289" t="s">
        <v>349</v>
      </c>
      <c r="G164" s="290">
        <v>0</v>
      </c>
      <c r="H164" s="290" t="s">
        <v>16</v>
      </c>
      <c r="I164" s="290" t="s">
        <v>325</v>
      </c>
      <c r="J164" s="291"/>
      <c r="K164" s="292" t="s">
        <v>52</v>
      </c>
      <c r="L164" s="291">
        <v>43435</v>
      </c>
      <c r="M164" s="692"/>
      <c r="N164" s="669"/>
      <c r="O164" s="290"/>
      <c r="P164" s="293"/>
      <c r="Q164" s="304"/>
    </row>
    <row r="165" spans="1:17" ht="48" thickTop="1" x14ac:dyDescent="0.2">
      <c r="A165" s="694">
        <v>1</v>
      </c>
      <c r="B165" s="712" t="s">
        <v>345</v>
      </c>
      <c r="C165" s="716">
        <v>6</v>
      </c>
      <c r="D165" s="716">
        <v>2</v>
      </c>
      <c r="E165" s="720" t="s">
        <v>351</v>
      </c>
      <c r="F165" s="307" t="s">
        <v>506</v>
      </c>
      <c r="G165" s="308">
        <v>0</v>
      </c>
      <c r="H165" s="376" t="s">
        <v>23</v>
      </c>
      <c r="I165" s="309" t="s">
        <v>325</v>
      </c>
      <c r="J165" s="306"/>
      <c r="K165" s="278" t="s">
        <v>52</v>
      </c>
      <c r="L165" s="306">
        <v>42887</v>
      </c>
      <c r="M165" s="712">
        <v>2018</v>
      </c>
      <c r="N165" s="737">
        <f>SUBTOTAL(9,G165:G170)</f>
        <v>420</v>
      </c>
      <c r="O165" s="299" t="s">
        <v>295</v>
      </c>
      <c r="P165" s="300" t="s">
        <v>296</v>
      </c>
      <c r="Q165" s="310">
        <v>1</v>
      </c>
    </row>
    <row r="166" spans="1:17" ht="31.5" x14ac:dyDescent="0.2">
      <c r="A166" s="711"/>
      <c r="B166" s="713"/>
      <c r="C166" s="717"/>
      <c r="D166" s="717"/>
      <c r="E166" s="721"/>
      <c r="F166" s="365" t="s">
        <v>507</v>
      </c>
      <c r="G166" s="285">
        <v>0</v>
      </c>
      <c r="H166" s="45" t="s">
        <v>23</v>
      </c>
      <c r="I166" s="88"/>
      <c r="J166" s="89"/>
      <c r="K166" s="468" t="s">
        <v>52</v>
      </c>
      <c r="L166" s="89">
        <v>42979</v>
      </c>
      <c r="M166" s="713"/>
      <c r="N166" s="745"/>
      <c r="O166" s="284"/>
      <c r="P166" s="128"/>
      <c r="Q166" s="324"/>
    </row>
    <row r="167" spans="1:17" ht="31.5" x14ac:dyDescent="0.2">
      <c r="A167" s="695"/>
      <c r="B167" s="714"/>
      <c r="C167" s="718"/>
      <c r="D167" s="718"/>
      <c r="E167" s="722"/>
      <c r="F167" s="34" t="s">
        <v>508</v>
      </c>
      <c r="G167" s="270">
        <v>60</v>
      </c>
      <c r="H167" s="45" t="s">
        <v>23</v>
      </c>
      <c r="I167" s="282" t="s">
        <v>22</v>
      </c>
      <c r="J167" s="43"/>
      <c r="K167" s="468" t="s">
        <v>52</v>
      </c>
      <c r="L167" s="43">
        <v>43070</v>
      </c>
      <c r="M167" s="714"/>
      <c r="N167" s="738"/>
      <c r="O167" s="269"/>
      <c r="P167" s="128"/>
      <c r="Q167" s="287"/>
    </row>
    <row r="168" spans="1:17" ht="30" customHeight="1" x14ac:dyDescent="0.2">
      <c r="A168" s="695"/>
      <c r="B168" s="714"/>
      <c r="C168" s="718"/>
      <c r="D168" s="718"/>
      <c r="E168" s="722"/>
      <c r="F168" s="34" t="s">
        <v>439</v>
      </c>
      <c r="G168" s="270">
        <v>0</v>
      </c>
      <c r="H168" s="339" t="s">
        <v>23</v>
      </c>
      <c r="I168" s="278" t="s">
        <v>325</v>
      </c>
      <c r="J168" s="255"/>
      <c r="K168" s="468" t="s">
        <v>52</v>
      </c>
      <c r="L168" s="43">
        <v>43132</v>
      </c>
      <c r="M168" s="714"/>
      <c r="N168" s="738"/>
      <c r="O168" s="269"/>
      <c r="P168" s="128"/>
      <c r="Q168" s="287"/>
    </row>
    <row r="169" spans="1:17" ht="15.75" x14ac:dyDescent="0.2">
      <c r="A169" s="695"/>
      <c r="B169" s="714"/>
      <c r="C169" s="718"/>
      <c r="D169" s="718"/>
      <c r="E169" s="722"/>
      <c r="F169" s="34" t="s">
        <v>382</v>
      </c>
      <c r="G169" s="271">
        <v>0</v>
      </c>
      <c r="H169" s="340" t="s">
        <v>23</v>
      </c>
      <c r="I169" s="283" t="s">
        <v>325</v>
      </c>
      <c r="J169" s="43"/>
      <c r="K169" s="468" t="s">
        <v>52</v>
      </c>
      <c r="L169" s="65">
        <v>43282</v>
      </c>
      <c r="M169" s="714"/>
      <c r="N169" s="738"/>
      <c r="O169" s="269"/>
      <c r="P169" s="128"/>
      <c r="Q169" s="287"/>
    </row>
    <row r="170" spans="1:17" ht="16.5" thickBot="1" x14ac:dyDescent="0.25">
      <c r="A170" s="696"/>
      <c r="B170" s="715"/>
      <c r="C170" s="719"/>
      <c r="D170" s="719"/>
      <c r="E170" s="723"/>
      <c r="F170" s="293" t="s">
        <v>456</v>
      </c>
      <c r="G170" s="311">
        <v>360</v>
      </c>
      <c r="H170" s="340" t="s">
        <v>23</v>
      </c>
      <c r="I170" s="282" t="s">
        <v>22</v>
      </c>
      <c r="J170" s="312"/>
      <c r="K170" s="314" t="s">
        <v>52</v>
      </c>
      <c r="L170" s="312">
        <v>43435</v>
      </c>
      <c r="M170" s="715"/>
      <c r="N170" s="740"/>
      <c r="O170" s="315"/>
      <c r="P170" s="293"/>
      <c r="Q170" s="294"/>
    </row>
    <row r="171" spans="1:17" ht="63" customHeight="1" thickTop="1" x14ac:dyDescent="0.2">
      <c r="A171" s="724">
        <v>1</v>
      </c>
      <c r="B171" s="854" t="s">
        <v>350</v>
      </c>
      <c r="C171" s="857">
        <v>6</v>
      </c>
      <c r="D171" s="857">
        <v>2</v>
      </c>
      <c r="E171" s="862" t="s">
        <v>407</v>
      </c>
      <c r="F171" s="406" t="s">
        <v>408</v>
      </c>
      <c r="G171" s="334">
        <v>0</v>
      </c>
      <c r="H171" s="335" t="s">
        <v>16</v>
      </c>
      <c r="I171" s="336" t="s">
        <v>325</v>
      </c>
      <c r="J171" s="337"/>
      <c r="K171" s="298" t="s">
        <v>52</v>
      </c>
      <c r="L171" s="297">
        <v>42795</v>
      </c>
      <c r="M171" s="712">
        <v>2019</v>
      </c>
      <c r="N171" s="737">
        <f>SUBTOTAL(9,G171:G176)</f>
        <v>3</v>
      </c>
      <c r="O171" s="299" t="s">
        <v>277</v>
      </c>
      <c r="P171" s="300" t="s">
        <v>415</v>
      </c>
      <c r="Q171" s="310">
        <v>1</v>
      </c>
    </row>
    <row r="172" spans="1:17" ht="31.5" x14ac:dyDescent="0.2">
      <c r="A172" s="670"/>
      <c r="B172" s="855"/>
      <c r="C172" s="858"/>
      <c r="D172" s="858"/>
      <c r="E172" s="863"/>
      <c r="F172" s="407" t="s">
        <v>400</v>
      </c>
      <c r="G172" s="397">
        <v>0</v>
      </c>
      <c r="H172" s="398" t="s">
        <v>17</v>
      </c>
      <c r="I172" s="331" t="s">
        <v>325</v>
      </c>
      <c r="J172" s="261"/>
      <c r="K172" s="354" t="s">
        <v>52</v>
      </c>
      <c r="L172" s="286">
        <v>42826</v>
      </c>
      <c r="M172" s="713"/>
      <c r="N172" s="745"/>
      <c r="O172" s="394" t="s">
        <v>302</v>
      </c>
      <c r="P172" s="128" t="s">
        <v>303</v>
      </c>
      <c r="Q172" s="146">
        <v>1</v>
      </c>
    </row>
    <row r="173" spans="1:17" ht="31.5" x14ac:dyDescent="0.2">
      <c r="A173" s="852"/>
      <c r="B173" s="841"/>
      <c r="C173" s="859"/>
      <c r="D173" s="859"/>
      <c r="E173" s="864"/>
      <c r="F173" s="259" t="s">
        <v>401</v>
      </c>
      <c r="G173" s="464">
        <v>0</v>
      </c>
      <c r="H173" s="463" t="s">
        <v>17</v>
      </c>
      <c r="I173" s="283" t="s">
        <v>325</v>
      </c>
      <c r="J173" s="262"/>
      <c r="K173" s="245" t="s">
        <v>52</v>
      </c>
      <c r="L173" s="65">
        <v>42856</v>
      </c>
      <c r="M173" s="714"/>
      <c r="N173" s="738"/>
      <c r="O173" s="624" t="s">
        <v>306</v>
      </c>
      <c r="P173" s="625" t="s">
        <v>307</v>
      </c>
      <c r="Q173" s="626">
        <v>1</v>
      </c>
    </row>
    <row r="174" spans="1:17" ht="15.75" x14ac:dyDescent="0.2">
      <c r="A174" s="853"/>
      <c r="B174" s="842"/>
      <c r="C174" s="860"/>
      <c r="D174" s="860"/>
      <c r="E174" s="865"/>
      <c r="F174" s="465" t="s">
        <v>402</v>
      </c>
      <c r="G174" s="339">
        <v>0</v>
      </c>
      <c r="H174" s="276" t="s">
        <v>17</v>
      </c>
      <c r="I174" s="278"/>
      <c r="J174" s="254"/>
      <c r="K174" s="33" t="s">
        <v>52</v>
      </c>
      <c r="L174" s="43">
        <v>42979</v>
      </c>
      <c r="M174" s="736"/>
      <c r="N174" s="739"/>
      <c r="O174" s="452"/>
      <c r="P174" s="330"/>
      <c r="Q174" s="481"/>
    </row>
    <row r="175" spans="1:17" ht="15.75" x14ac:dyDescent="0.2">
      <c r="A175" s="853"/>
      <c r="B175" s="842"/>
      <c r="C175" s="860"/>
      <c r="D175" s="860"/>
      <c r="E175" s="865"/>
      <c r="F175" s="408" t="s">
        <v>430</v>
      </c>
      <c r="G175" s="338">
        <v>0</v>
      </c>
      <c r="H175" s="276" t="s">
        <v>11</v>
      </c>
      <c r="I175" s="278" t="s">
        <v>325</v>
      </c>
      <c r="J175" s="254"/>
      <c r="K175" s="33" t="s">
        <v>52</v>
      </c>
      <c r="L175" s="43">
        <v>43070</v>
      </c>
      <c r="M175" s="736"/>
      <c r="N175" s="739"/>
      <c r="O175" s="452"/>
      <c r="P175" s="330"/>
      <c r="Q175" s="482"/>
    </row>
    <row r="176" spans="1:17" ht="16.5" thickBot="1" x14ac:dyDescent="0.3">
      <c r="A176" s="672"/>
      <c r="B176" s="856"/>
      <c r="C176" s="861"/>
      <c r="D176" s="861"/>
      <c r="E176" s="866"/>
      <c r="F176" s="469" t="s">
        <v>431</v>
      </c>
      <c r="G176" s="530">
        <v>3</v>
      </c>
      <c r="H176" s="276" t="s">
        <v>11</v>
      </c>
      <c r="I176" s="466">
        <v>2</v>
      </c>
      <c r="J176" s="422"/>
      <c r="K176" s="467" t="s">
        <v>52</v>
      </c>
      <c r="L176" s="313">
        <v>43800</v>
      </c>
      <c r="M176" s="715"/>
      <c r="N176" s="740"/>
      <c r="O176" s="315"/>
      <c r="P176" s="293"/>
      <c r="Q176" s="294"/>
    </row>
    <row r="177" spans="1:17" ht="64.5" thickTop="1" thickBot="1" x14ac:dyDescent="0.25">
      <c r="A177" s="724">
        <v>1</v>
      </c>
      <c r="B177" s="725" t="s">
        <v>352</v>
      </c>
      <c r="C177" s="668">
        <v>6</v>
      </c>
      <c r="D177" s="684">
        <v>2</v>
      </c>
      <c r="E177" s="703" t="s">
        <v>358</v>
      </c>
      <c r="F177" s="295" t="s">
        <v>359</v>
      </c>
      <c r="G177" s="296">
        <v>0</v>
      </c>
      <c r="H177" s="296" t="s">
        <v>16</v>
      </c>
      <c r="I177" s="296" t="s">
        <v>325</v>
      </c>
      <c r="J177" s="297"/>
      <c r="K177" s="298" t="s">
        <v>52</v>
      </c>
      <c r="L177" s="297" t="s">
        <v>339</v>
      </c>
      <c r="M177" s="321">
        <v>2017</v>
      </c>
      <c r="N177" s="668">
        <v>0</v>
      </c>
      <c r="O177" s="299" t="s">
        <v>277</v>
      </c>
      <c r="P177" s="300" t="s">
        <v>415</v>
      </c>
      <c r="Q177" s="301">
        <v>2</v>
      </c>
    </row>
    <row r="178" spans="1:17" ht="30" hidden="1" thickBot="1" x14ac:dyDescent="0.25">
      <c r="A178" s="672"/>
      <c r="B178" s="675"/>
      <c r="C178" s="669"/>
      <c r="D178" s="686"/>
      <c r="E178" s="681"/>
      <c r="F178" s="289" t="s">
        <v>360</v>
      </c>
      <c r="G178" s="290">
        <v>0</v>
      </c>
      <c r="H178" s="290" t="s">
        <v>16</v>
      </c>
      <c r="I178" s="290" t="s">
        <v>325</v>
      </c>
      <c r="J178" s="291"/>
      <c r="K178" s="292" t="s">
        <v>52</v>
      </c>
      <c r="L178" s="291" t="s">
        <v>343</v>
      </c>
      <c r="M178" s="303">
        <v>2018</v>
      </c>
      <c r="N178" s="669"/>
      <c r="O178" s="290"/>
      <c r="P178" s="293"/>
      <c r="Q178" s="304"/>
    </row>
    <row r="179" spans="1:17" ht="44.25" customHeight="1" thickTop="1" x14ac:dyDescent="0.2">
      <c r="A179" s="694">
        <v>2</v>
      </c>
      <c r="B179" s="697" t="s">
        <v>353</v>
      </c>
      <c r="C179" s="668">
        <v>7</v>
      </c>
      <c r="D179" s="684">
        <v>5</v>
      </c>
      <c r="E179" s="687" t="s">
        <v>442</v>
      </c>
      <c r="F179" s="380" t="s">
        <v>403</v>
      </c>
      <c r="G179" s="351">
        <v>0</v>
      </c>
      <c r="H179" s="351" t="s">
        <v>16</v>
      </c>
      <c r="I179" s="351" t="s">
        <v>325</v>
      </c>
      <c r="J179" s="381"/>
      <c r="K179" s="298" t="s">
        <v>52</v>
      </c>
      <c r="L179" s="297">
        <v>42736</v>
      </c>
      <c r="M179" s="704">
        <v>2017</v>
      </c>
      <c r="N179" s="668">
        <f>SUBTOTAL(9,G179:G182)</f>
        <v>79</v>
      </c>
      <c r="O179" s="379" t="s">
        <v>295</v>
      </c>
      <c r="P179" s="378" t="s">
        <v>296</v>
      </c>
      <c r="Q179" s="301">
        <v>1</v>
      </c>
    </row>
    <row r="180" spans="1:17" ht="31.5" x14ac:dyDescent="0.2">
      <c r="A180" s="706"/>
      <c r="B180" s="709"/>
      <c r="C180" s="693"/>
      <c r="D180" s="685"/>
      <c r="E180" s="688"/>
      <c r="F180" s="382" t="s">
        <v>383</v>
      </c>
      <c r="G180" s="132">
        <v>78</v>
      </c>
      <c r="H180" s="132" t="s">
        <v>16</v>
      </c>
      <c r="I180" s="132" t="s">
        <v>78</v>
      </c>
      <c r="J180" s="349"/>
      <c r="K180" s="33" t="s">
        <v>52</v>
      </c>
      <c r="L180" s="317">
        <v>42856</v>
      </c>
      <c r="M180" s="682"/>
      <c r="N180" s="693"/>
      <c r="O180" s="353" t="s">
        <v>302</v>
      </c>
      <c r="P180" s="330" t="s">
        <v>303</v>
      </c>
      <c r="Q180" s="319">
        <v>1</v>
      </c>
    </row>
    <row r="181" spans="1:17" ht="15.75" x14ac:dyDescent="0.2">
      <c r="A181" s="706"/>
      <c r="B181" s="709"/>
      <c r="C181" s="693"/>
      <c r="D181" s="685"/>
      <c r="E181" s="688"/>
      <c r="F181" s="382" t="s">
        <v>432</v>
      </c>
      <c r="G181" s="132">
        <v>0</v>
      </c>
      <c r="H181" s="132" t="s">
        <v>11</v>
      </c>
      <c r="I181" s="132" t="s">
        <v>325</v>
      </c>
      <c r="J181" s="349"/>
      <c r="K181" s="33" t="s">
        <v>52</v>
      </c>
      <c r="L181" s="317">
        <v>42826</v>
      </c>
      <c r="M181" s="682"/>
      <c r="N181" s="693"/>
      <c r="O181" s="484"/>
      <c r="P181" s="330"/>
      <c r="Q181" s="319"/>
    </row>
    <row r="182" spans="1:17" ht="16.5" thickBot="1" x14ac:dyDescent="0.25">
      <c r="A182" s="726"/>
      <c r="B182" s="727"/>
      <c r="C182" s="693"/>
      <c r="D182" s="685"/>
      <c r="E182" s="688"/>
      <c r="F182" s="316" t="s">
        <v>433</v>
      </c>
      <c r="G182" s="535">
        <v>1</v>
      </c>
      <c r="H182" s="535" t="s">
        <v>11</v>
      </c>
      <c r="I182" s="535">
        <v>2</v>
      </c>
      <c r="J182" s="317"/>
      <c r="K182" s="138" t="s">
        <v>52</v>
      </c>
      <c r="L182" s="317">
        <v>42948</v>
      </c>
      <c r="M182" s="682"/>
      <c r="N182" s="693"/>
      <c r="O182" s="535"/>
      <c r="P182" s="238"/>
      <c r="Q182" s="545"/>
    </row>
    <row r="183" spans="1:17" ht="67.5" customHeight="1" thickTop="1" x14ac:dyDescent="0.2">
      <c r="A183" s="635">
        <v>1</v>
      </c>
      <c r="B183" s="638" t="s">
        <v>357</v>
      </c>
      <c r="C183" s="641">
        <v>7</v>
      </c>
      <c r="D183" s="641">
        <v>5</v>
      </c>
      <c r="E183" s="644" t="s">
        <v>469</v>
      </c>
      <c r="F183" s="546" t="s">
        <v>470</v>
      </c>
      <c r="G183" s="547">
        <v>0</v>
      </c>
      <c r="H183" s="547" t="s">
        <v>53</v>
      </c>
      <c r="I183" s="547" t="s">
        <v>325</v>
      </c>
      <c r="J183" s="548"/>
      <c r="K183" s="549" t="s">
        <v>52</v>
      </c>
      <c r="L183" s="548">
        <v>43070</v>
      </c>
      <c r="M183" s="638">
        <v>2020</v>
      </c>
      <c r="N183" s="647" t="s">
        <v>465</v>
      </c>
      <c r="O183" s="550" t="s">
        <v>263</v>
      </c>
      <c r="P183" s="551" t="s">
        <v>264</v>
      </c>
      <c r="Q183" s="552">
        <v>15</v>
      </c>
    </row>
    <row r="184" spans="1:17" ht="31.5" x14ac:dyDescent="0.25">
      <c r="A184" s="636"/>
      <c r="B184" s="639"/>
      <c r="C184" s="642"/>
      <c r="D184" s="642"/>
      <c r="E184" s="645"/>
      <c r="F184" s="553" t="s">
        <v>471</v>
      </c>
      <c r="G184" s="554" t="s">
        <v>465</v>
      </c>
      <c r="H184" s="555" t="s">
        <v>53</v>
      </c>
      <c r="I184" s="556" t="s">
        <v>325</v>
      </c>
      <c r="J184" s="557"/>
      <c r="K184" s="558" t="s">
        <v>52</v>
      </c>
      <c r="L184" s="556">
        <v>43132</v>
      </c>
      <c r="M184" s="639"/>
      <c r="N184" s="648"/>
      <c r="O184" s="559" t="s">
        <v>302</v>
      </c>
      <c r="P184" s="560" t="s">
        <v>303</v>
      </c>
      <c r="Q184" s="561">
        <v>1</v>
      </c>
    </row>
    <row r="185" spans="1:17" ht="15.75" x14ac:dyDescent="0.25">
      <c r="A185" s="636"/>
      <c r="B185" s="639"/>
      <c r="C185" s="642"/>
      <c r="D185" s="642"/>
      <c r="E185" s="645"/>
      <c r="F185" s="562" t="s">
        <v>472</v>
      </c>
      <c r="G185" s="563">
        <v>0</v>
      </c>
      <c r="H185" s="555" t="s">
        <v>23</v>
      </c>
      <c r="I185" s="556" t="s">
        <v>325</v>
      </c>
      <c r="J185" s="557"/>
      <c r="K185" s="558" t="s">
        <v>52</v>
      </c>
      <c r="L185" s="564">
        <v>42979</v>
      </c>
      <c r="M185" s="639"/>
      <c r="N185" s="648"/>
      <c r="O185" s="559"/>
      <c r="P185" s="560"/>
      <c r="Q185" s="561"/>
    </row>
    <row r="186" spans="1:17" ht="15.75" x14ac:dyDescent="0.25">
      <c r="A186" s="636"/>
      <c r="B186" s="639"/>
      <c r="C186" s="642"/>
      <c r="D186" s="642"/>
      <c r="E186" s="645"/>
      <c r="F186" s="562" t="s">
        <v>474</v>
      </c>
      <c r="G186" s="563">
        <v>0</v>
      </c>
      <c r="H186" s="555" t="s">
        <v>16</v>
      </c>
      <c r="I186" s="556" t="s">
        <v>325</v>
      </c>
      <c r="J186" s="557"/>
      <c r="K186" s="558" t="s">
        <v>52</v>
      </c>
      <c r="L186" s="564">
        <v>43070</v>
      </c>
      <c r="M186" s="639"/>
      <c r="N186" s="648"/>
      <c r="O186" s="565"/>
      <c r="P186" s="557"/>
      <c r="Q186" s="566"/>
    </row>
    <row r="187" spans="1:17" ht="47.25" x14ac:dyDescent="0.25">
      <c r="A187" s="636"/>
      <c r="B187" s="639"/>
      <c r="C187" s="642"/>
      <c r="D187" s="642"/>
      <c r="E187" s="645"/>
      <c r="F187" s="567" t="s">
        <v>473</v>
      </c>
      <c r="G187" s="563">
        <v>0</v>
      </c>
      <c r="H187" s="555" t="s">
        <v>23</v>
      </c>
      <c r="I187" s="556" t="s">
        <v>325</v>
      </c>
      <c r="J187" s="557"/>
      <c r="K187" s="558" t="s">
        <v>52</v>
      </c>
      <c r="L187" s="564">
        <v>43070</v>
      </c>
      <c r="M187" s="639"/>
      <c r="N187" s="648"/>
      <c r="O187" s="565"/>
      <c r="P187" s="557"/>
      <c r="Q187" s="566"/>
    </row>
    <row r="188" spans="1:17" ht="15.75" x14ac:dyDescent="0.25">
      <c r="A188" s="636"/>
      <c r="B188" s="639"/>
      <c r="C188" s="642"/>
      <c r="D188" s="642"/>
      <c r="E188" s="645"/>
      <c r="F188" s="567" t="s">
        <v>475</v>
      </c>
      <c r="G188" s="563" t="s">
        <v>465</v>
      </c>
      <c r="H188" s="555" t="s">
        <v>23</v>
      </c>
      <c r="I188" s="556" t="s">
        <v>325</v>
      </c>
      <c r="J188" s="557"/>
      <c r="K188" s="558" t="s">
        <v>52</v>
      </c>
      <c r="L188" s="564">
        <v>43374</v>
      </c>
      <c r="M188" s="639"/>
      <c r="N188" s="648"/>
      <c r="O188" s="565"/>
      <c r="P188" s="557"/>
      <c r="Q188" s="566"/>
    </row>
    <row r="189" spans="1:17" ht="15.75" x14ac:dyDescent="0.2">
      <c r="A189" s="636"/>
      <c r="B189" s="639"/>
      <c r="C189" s="642"/>
      <c r="D189" s="642"/>
      <c r="E189" s="645"/>
      <c r="F189" s="568" t="s">
        <v>476</v>
      </c>
      <c r="G189" s="563">
        <v>0</v>
      </c>
      <c r="H189" s="555" t="s">
        <v>23</v>
      </c>
      <c r="I189" s="556" t="s">
        <v>325</v>
      </c>
      <c r="J189" s="557"/>
      <c r="K189" s="558" t="s">
        <v>52</v>
      </c>
      <c r="L189" s="564">
        <v>43435</v>
      </c>
      <c r="M189" s="639"/>
      <c r="N189" s="648"/>
      <c r="O189" s="565"/>
      <c r="P189" s="557"/>
      <c r="Q189" s="566"/>
    </row>
    <row r="190" spans="1:17" ht="15.75" x14ac:dyDescent="0.25">
      <c r="A190" s="636"/>
      <c r="B190" s="639"/>
      <c r="C190" s="642"/>
      <c r="D190" s="642"/>
      <c r="E190" s="645"/>
      <c r="F190" s="569" t="s">
        <v>485</v>
      </c>
      <c r="G190" s="563">
        <v>0</v>
      </c>
      <c r="H190" s="555" t="s">
        <v>23</v>
      </c>
      <c r="I190" s="556" t="s">
        <v>325</v>
      </c>
      <c r="J190" s="557"/>
      <c r="K190" s="558" t="s">
        <v>52</v>
      </c>
      <c r="L190" s="564">
        <v>43617</v>
      </c>
      <c r="M190" s="639"/>
      <c r="N190" s="648"/>
      <c r="O190" s="565"/>
      <c r="P190" s="557"/>
      <c r="Q190" s="566"/>
    </row>
    <row r="191" spans="1:17" ht="15.75" x14ac:dyDescent="0.2">
      <c r="A191" s="636"/>
      <c r="B191" s="639"/>
      <c r="C191" s="642"/>
      <c r="D191" s="642"/>
      <c r="E191" s="645"/>
      <c r="F191" s="568" t="s">
        <v>414</v>
      </c>
      <c r="G191" s="563" t="s">
        <v>465</v>
      </c>
      <c r="H191" s="555" t="s">
        <v>23</v>
      </c>
      <c r="I191" s="556" t="s">
        <v>325</v>
      </c>
      <c r="J191" s="557"/>
      <c r="K191" s="558" t="s">
        <v>52</v>
      </c>
      <c r="L191" s="564">
        <v>43983</v>
      </c>
      <c r="M191" s="639"/>
      <c r="N191" s="648"/>
      <c r="O191" s="565"/>
      <c r="P191" s="557"/>
      <c r="Q191" s="566"/>
    </row>
    <row r="192" spans="1:17" ht="15.75" x14ac:dyDescent="0.2">
      <c r="A192" s="636"/>
      <c r="B192" s="639"/>
      <c r="C192" s="642"/>
      <c r="D192" s="642"/>
      <c r="E192" s="645"/>
      <c r="F192" s="568" t="s">
        <v>434</v>
      </c>
      <c r="G192" s="563">
        <v>0</v>
      </c>
      <c r="H192" s="555" t="s">
        <v>11</v>
      </c>
      <c r="I192" s="556" t="s">
        <v>325</v>
      </c>
      <c r="J192" s="557"/>
      <c r="K192" s="558" t="s">
        <v>52</v>
      </c>
      <c r="L192" s="564">
        <v>43101</v>
      </c>
      <c r="M192" s="639"/>
      <c r="N192" s="648"/>
      <c r="O192" s="565"/>
      <c r="P192" s="557"/>
      <c r="Q192" s="566"/>
    </row>
    <row r="193" spans="1:17" ht="16.5" thickBot="1" x14ac:dyDescent="0.25">
      <c r="A193" s="637"/>
      <c r="B193" s="640"/>
      <c r="C193" s="643"/>
      <c r="D193" s="643"/>
      <c r="E193" s="646"/>
      <c r="F193" s="570" t="s">
        <v>435</v>
      </c>
      <c r="G193" s="571">
        <v>1</v>
      </c>
      <c r="H193" s="572" t="s">
        <v>11</v>
      </c>
      <c r="I193" s="573">
        <v>2</v>
      </c>
      <c r="J193" s="574"/>
      <c r="K193" s="575" t="s">
        <v>52</v>
      </c>
      <c r="L193" s="576">
        <v>44013</v>
      </c>
      <c r="M193" s="640"/>
      <c r="N193" s="649"/>
      <c r="O193" s="577"/>
      <c r="P193" s="574"/>
      <c r="Q193" s="578"/>
    </row>
    <row r="194" spans="1:17" ht="48" thickTop="1" x14ac:dyDescent="0.25">
      <c r="A194" s="659">
        <v>1</v>
      </c>
      <c r="B194" s="656" t="s">
        <v>478</v>
      </c>
      <c r="C194" s="653">
        <v>6</v>
      </c>
      <c r="D194" s="653">
        <v>2</v>
      </c>
      <c r="E194" s="650" t="s">
        <v>477</v>
      </c>
      <c r="F194" s="581" t="s">
        <v>479</v>
      </c>
      <c r="G194" s="617">
        <v>0</v>
      </c>
      <c r="H194" s="582" t="s">
        <v>23</v>
      </c>
      <c r="I194" s="583" t="s">
        <v>325</v>
      </c>
      <c r="J194" s="613">
        <v>42705</v>
      </c>
      <c r="K194" s="584" t="s">
        <v>50</v>
      </c>
      <c r="L194" s="611"/>
      <c r="M194" s="662">
        <v>2020</v>
      </c>
      <c r="N194" s="665">
        <f>SUBTOTAL(9,G194:G200)</f>
        <v>8786</v>
      </c>
      <c r="O194" s="585" t="s">
        <v>295</v>
      </c>
      <c r="P194" s="586" t="s">
        <v>296</v>
      </c>
      <c r="Q194" s="587">
        <v>1</v>
      </c>
    </row>
    <row r="195" spans="1:17" ht="27" customHeight="1" x14ac:dyDescent="0.2">
      <c r="A195" s="660"/>
      <c r="B195" s="657"/>
      <c r="C195" s="654"/>
      <c r="D195" s="654"/>
      <c r="E195" s="651"/>
      <c r="F195" s="588" t="s">
        <v>480</v>
      </c>
      <c r="G195" s="618">
        <v>538</v>
      </c>
      <c r="H195" s="589" t="s">
        <v>23</v>
      </c>
      <c r="I195" s="590" t="s">
        <v>22</v>
      </c>
      <c r="J195" s="609"/>
      <c r="K195" s="591" t="s">
        <v>52</v>
      </c>
      <c r="L195" s="612">
        <v>42887</v>
      </c>
      <c r="M195" s="663"/>
      <c r="N195" s="666"/>
      <c r="O195" s="621" t="s">
        <v>306</v>
      </c>
      <c r="P195" s="622" t="s">
        <v>307</v>
      </c>
      <c r="Q195" s="623">
        <v>1</v>
      </c>
    </row>
    <row r="196" spans="1:17" ht="15.75" x14ac:dyDescent="0.2">
      <c r="A196" s="660"/>
      <c r="B196" s="657"/>
      <c r="C196" s="654"/>
      <c r="D196" s="654"/>
      <c r="E196" s="651"/>
      <c r="F196" s="588" t="s">
        <v>481</v>
      </c>
      <c r="G196" s="618">
        <v>0</v>
      </c>
      <c r="H196" s="589" t="s">
        <v>23</v>
      </c>
      <c r="I196" s="590" t="s">
        <v>325</v>
      </c>
      <c r="J196" s="609"/>
      <c r="K196" s="591" t="s">
        <v>52</v>
      </c>
      <c r="L196" s="612">
        <v>42736</v>
      </c>
      <c r="M196" s="663"/>
      <c r="N196" s="666"/>
      <c r="O196" s="592"/>
      <c r="P196" s="593"/>
      <c r="Q196" s="594"/>
    </row>
    <row r="197" spans="1:17" ht="15.75" x14ac:dyDescent="0.2">
      <c r="A197" s="660"/>
      <c r="B197" s="657"/>
      <c r="C197" s="654"/>
      <c r="D197" s="654"/>
      <c r="E197" s="651"/>
      <c r="F197" s="588" t="s">
        <v>484</v>
      </c>
      <c r="G197" s="618">
        <v>4756</v>
      </c>
      <c r="H197" s="589" t="s">
        <v>23</v>
      </c>
      <c r="I197" s="590" t="s">
        <v>22</v>
      </c>
      <c r="J197" s="609"/>
      <c r="K197" s="591" t="s">
        <v>52</v>
      </c>
      <c r="L197" s="612">
        <v>43862</v>
      </c>
      <c r="M197" s="663"/>
      <c r="N197" s="666"/>
      <c r="O197" s="618"/>
      <c r="P197" s="595"/>
      <c r="Q197" s="596"/>
    </row>
    <row r="198" spans="1:17" ht="15.75" x14ac:dyDescent="0.2">
      <c r="A198" s="660"/>
      <c r="B198" s="657"/>
      <c r="C198" s="654"/>
      <c r="D198" s="654"/>
      <c r="E198" s="651"/>
      <c r="F198" s="588" t="s">
        <v>482</v>
      </c>
      <c r="G198" s="618">
        <v>0</v>
      </c>
      <c r="H198" s="589" t="s">
        <v>23</v>
      </c>
      <c r="I198" s="590" t="s">
        <v>325</v>
      </c>
      <c r="J198" s="609"/>
      <c r="K198" s="591" t="s">
        <v>52</v>
      </c>
      <c r="L198" s="612">
        <v>42917</v>
      </c>
      <c r="M198" s="663"/>
      <c r="N198" s="666"/>
      <c r="O198" s="618"/>
      <c r="P198" s="595"/>
      <c r="Q198" s="596"/>
    </row>
    <row r="199" spans="1:17" ht="15.75" x14ac:dyDescent="0.2">
      <c r="A199" s="660"/>
      <c r="B199" s="657"/>
      <c r="C199" s="654"/>
      <c r="D199" s="654"/>
      <c r="E199" s="651"/>
      <c r="F199" s="588" t="s">
        <v>483</v>
      </c>
      <c r="G199" s="618">
        <v>0</v>
      </c>
      <c r="H199" s="589" t="s">
        <v>23</v>
      </c>
      <c r="I199" s="590" t="s">
        <v>325</v>
      </c>
      <c r="J199" s="609"/>
      <c r="K199" s="591" t="s">
        <v>52</v>
      </c>
      <c r="L199" s="612">
        <v>43132</v>
      </c>
      <c r="M199" s="663"/>
      <c r="N199" s="666"/>
      <c r="O199" s="597"/>
      <c r="P199" s="598"/>
      <c r="Q199" s="599"/>
    </row>
    <row r="200" spans="1:17" ht="16.5" thickBot="1" x14ac:dyDescent="0.25">
      <c r="A200" s="661"/>
      <c r="B200" s="658"/>
      <c r="C200" s="655"/>
      <c r="D200" s="655"/>
      <c r="E200" s="652"/>
      <c r="F200" s="600" t="s">
        <v>329</v>
      </c>
      <c r="G200" s="619">
        <v>3492</v>
      </c>
      <c r="H200" s="601" t="s">
        <v>23</v>
      </c>
      <c r="I200" s="602" t="s">
        <v>22</v>
      </c>
      <c r="J200" s="610"/>
      <c r="K200" s="603" t="s">
        <v>52</v>
      </c>
      <c r="L200" s="620">
        <v>43862</v>
      </c>
      <c r="M200" s="664"/>
      <c r="N200" s="667"/>
      <c r="O200" s="619"/>
      <c r="P200" s="604"/>
      <c r="Q200" s="605"/>
    </row>
    <row r="201" spans="1:17" ht="16.5" thickTop="1" x14ac:dyDescent="0.2">
      <c r="A201" s="426"/>
      <c r="B201" s="579"/>
      <c r="C201" s="426"/>
      <c r="D201" s="426"/>
      <c r="E201" s="427"/>
      <c r="F201" s="495"/>
      <c r="G201" s="428"/>
      <c r="H201" s="496"/>
      <c r="I201" s="497"/>
      <c r="J201" s="498"/>
      <c r="K201" s="499"/>
      <c r="L201" s="498"/>
      <c r="M201" s="430"/>
      <c r="N201" s="431"/>
      <c r="O201" s="428"/>
      <c r="P201" s="429"/>
      <c r="Q201" s="425"/>
    </row>
    <row r="202" spans="1:17" ht="15.75" x14ac:dyDescent="0.2">
      <c r="A202" s="426"/>
      <c r="B202" s="579"/>
      <c r="C202" s="426"/>
      <c r="D202" s="426"/>
      <c r="E202" s="427"/>
      <c r="F202" s="495"/>
      <c r="G202" s="428"/>
      <c r="H202" s="496"/>
      <c r="I202" s="497"/>
      <c r="J202" s="498"/>
      <c r="K202" s="499"/>
      <c r="L202" s="498"/>
      <c r="M202" s="430"/>
      <c r="N202" s="431"/>
      <c r="O202" s="428"/>
      <c r="P202" s="429"/>
      <c r="Q202" s="425"/>
    </row>
    <row r="203" spans="1:17" ht="15.75" x14ac:dyDescent="0.2">
      <c r="A203" s="426"/>
      <c r="B203" s="579"/>
      <c r="C203" s="426"/>
      <c r="D203" s="426"/>
      <c r="E203" s="427"/>
      <c r="F203" s="495"/>
      <c r="G203" s="428"/>
      <c r="H203" s="496"/>
      <c r="I203" s="497"/>
      <c r="J203" s="498"/>
      <c r="K203" s="499"/>
      <c r="L203" s="498"/>
      <c r="M203" s="430"/>
      <c r="N203" s="431"/>
      <c r="O203" s="428"/>
      <c r="P203" s="429"/>
      <c r="Q203" s="425"/>
    </row>
    <row r="204" spans="1:17" ht="15.75" x14ac:dyDescent="0.2">
      <c r="A204" s="426"/>
      <c r="B204" s="579"/>
      <c r="C204" s="426"/>
      <c r="D204" s="426"/>
      <c r="E204" s="427"/>
      <c r="F204" s="495"/>
      <c r="G204" s="428"/>
      <c r="H204" s="496"/>
      <c r="I204" s="497"/>
      <c r="J204" s="498"/>
      <c r="K204" s="499"/>
      <c r="L204" s="498"/>
      <c r="M204" s="430"/>
      <c r="N204" s="431"/>
      <c r="O204" s="428"/>
      <c r="P204" s="429"/>
      <c r="Q204" s="425"/>
    </row>
    <row r="205" spans="1:17" ht="15.75" x14ac:dyDescent="0.2">
      <c r="A205" s="426"/>
      <c r="B205" s="579"/>
      <c r="C205" s="426"/>
      <c r="D205" s="426"/>
      <c r="E205" s="427"/>
      <c r="F205" s="495"/>
      <c r="G205" s="428"/>
      <c r="H205" s="496"/>
      <c r="I205" s="497"/>
      <c r="J205" s="498"/>
      <c r="K205" s="499"/>
      <c r="L205" s="498"/>
      <c r="M205" s="430"/>
      <c r="N205" s="431"/>
      <c r="O205" s="428"/>
      <c r="P205" s="429"/>
      <c r="Q205" s="425"/>
    </row>
    <row r="206" spans="1:17" ht="15.75" x14ac:dyDescent="0.2">
      <c r="A206" s="426"/>
      <c r="B206" s="579"/>
      <c r="C206" s="426"/>
      <c r="D206" s="426"/>
      <c r="E206" s="427"/>
      <c r="F206" s="495"/>
      <c r="G206" s="428"/>
      <c r="H206" s="496"/>
      <c r="I206" s="497"/>
      <c r="J206" s="498"/>
      <c r="K206" s="499"/>
      <c r="L206" s="498"/>
      <c r="M206" s="430"/>
      <c r="N206" s="431"/>
      <c r="O206" s="428"/>
      <c r="P206" s="429"/>
      <c r="Q206" s="425"/>
    </row>
    <row r="207" spans="1:17" ht="15.75" x14ac:dyDescent="0.2">
      <c r="A207" s="426"/>
      <c r="B207" s="579"/>
      <c r="C207" s="426"/>
      <c r="D207" s="426"/>
      <c r="E207" s="427"/>
      <c r="F207" s="495"/>
      <c r="G207" s="428"/>
      <c r="H207" s="496"/>
      <c r="I207" s="497"/>
      <c r="J207" s="498"/>
      <c r="K207" s="499"/>
      <c r="L207" s="498"/>
      <c r="M207" s="430"/>
      <c r="N207" s="431"/>
      <c r="O207" s="428"/>
      <c r="P207" s="429"/>
      <c r="Q207" s="425"/>
    </row>
    <row r="208" spans="1:17" ht="15.75" x14ac:dyDescent="0.2">
      <c r="A208" s="426"/>
      <c r="B208" s="579"/>
      <c r="C208" s="426"/>
      <c r="D208" s="426"/>
      <c r="E208" s="427"/>
      <c r="F208" s="495"/>
      <c r="G208" s="500"/>
      <c r="H208" s="496"/>
      <c r="I208" s="501"/>
      <c r="L208" s="498"/>
      <c r="M208" s="430"/>
      <c r="N208" s="431"/>
      <c r="O208" s="428"/>
      <c r="P208" s="429"/>
      <c r="Q208" s="425"/>
    </row>
    <row r="209" spans="1:17" ht="15.75" x14ac:dyDescent="0.2">
      <c r="A209" s="426"/>
      <c r="B209" s="579"/>
      <c r="C209" s="426"/>
      <c r="D209" s="426"/>
      <c r="E209" s="427"/>
      <c r="F209" s="495"/>
      <c r="G209" s="428"/>
      <c r="H209" s="496"/>
      <c r="I209" s="497"/>
      <c r="J209" s="498"/>
      <c r="K209" s="499"/>
      <c r="L209" s="498"/>
      <c r="M209" s="430"/>
      <c r="N209" s="431"/>
      <c r="O209" s="428"/>
      <c r="P209" s="429"/>
      <c r="Q209" s="425"/>
    </row>
    <row r="210" spans="1:17" s="24" customFormat="1" ht="15.75" x14ac:dyDescent="0.2">
      <c r="A210" s="424"/>
      <c r="B210" s="430"/>
      <c r="C210" s="425"/>
      <c r="D210" s="426"/>
      <c r="E210" s="427"/>
      <c r="M210" s="430"/>
      <c r="N210" s="431"/>
      <c r="O210" s="428"/>
      <c r="P210" s="429"/>
      <c r="Q210" s="425"/>
    </row>
    <row r="211" spans="1:17" s="24" customFormat="1" ht="15.75" x14ac:dyDescent="0.2">
      <c r="A211" s="424"/>
      <c r="B211" s="430"/>
      <c r="C211" s="425"/>
      <c r="D211" s="426"/>
      <c r="E211" s="427"/>
      <c r="M211" s="430"/>
      <c r="N211" s="431"/>
      <c r="O211" s="428"/>
      <c r="P211" s="429"/>
      <c r="Q211" s="425"/>
    </row>
  </sheetData>
  <sheetProtection sort="0" autoFilter="0"/>
  <autoFilter ref="A1:Q193">
    <filterColumn colId="11">
      <filters blank="1">
        <filter val=" 12-17"/>
        <filter val=" 2-17"/>
        <filter val=" 6-17"/>
        <dateGroupItem year="2017" dateTimeGrouping="year"/>
      </filters>
    </filterColumn>
  </autoFilter>
  <mergeCells count="209">
    <mergeCell ref="C179:C182"/>
    <mergeCell ref="D179:D182"/>
    <mergeCell ref="E177:E178"/>
    <mergeCell ref="A133:A137"/>
    <mergeCell ref="A138:A140"/>
    <mergeCell ref="B122:B126"/>
    <mergeCell ref="B111:B121"/>
    <mergeCell ref="C98:C110"/>
    <mergeCell ref="A93:A97"/>
    <mergeCell ref="C122:C126"/>
    <mergeCell ref="B133:B137"/>
    <mergeCell ref="B138:B140"/>
    <mergeCell ref="A141:A148"/>
    <mergeCell ref="C141:C148"/>
    <mergeCell ref="D141:D148"/>
    <mergeCell ref="D149:D154"/>
    <mergeCell ref="B141:B148"/>
    <mergeCell ref="A149:A154"/>
    <mergeCell ref="B149:B154"/>
    <mergeCell ref="C149:C154"/>
    <mergeCell ref="D111:D121"/>
    <mergeCell ref="C111:C121"/>
    <mergeCell ref="D133:D137"/>
    <mergeCell ref="C133:C137"/>
    <mergeCell ref="N8:N11"/>
    <mergeCell ref="N165:N170"/>
    <mergeCell ref="A171:A176"/>
    <mergeCell ref="B171:B176"/>
    <mergeCell ref="C171:C176"/>
    <mergeCell ref="D171:D176"/>
    <mergeCell ref="E171:E176"/>
    <mergeCell ref="M171:M176"/>
    <mergeCell ref="N171:N176"/>
    <mergeCell ref="A111:A121"/>
    <mergeCell ref="A122:A126"/>
    <mergeCell ref="A127:A128"/>
    <mergeCell ref="A129:A132"/>
    <mergeCell ref="B98:B110"/>
    <mergeCell ref="D129:D132"/>
    <mergeCell ref="C129:C132"/>
    <mergeCell ref="B129:B132"/>
    <mergeCell ref="B127:B128"/>
    <mergeCell ref="D127:D128"/>
    <mergeCell ref="C127:C128"/>
    <mergeCell ref="E129:E132"/>
    <mergeCell ref="M129:M132"/>
    <mergeCell ref="E122:E126"/>
    <mergeCell ref="D122:D126"/>
    <mergeCell ref="M2:M7"/>
    <mergeCell ref="E2:E7"/>
    <mergeCell ref="B56:B62"/>
    <mergeCell ref="C50:C55"/>
    <mergeCell ref="B50:B55"/>
    <mergeCell ref="B12:B16"/>
    <mergeCell ref="C12:C16"/>
    <mergeCell ref="D12:D16"/>
    <mergeCell ref="E12:E16"/>
    <mergeCell ref="B39:B45"/>
    <mergeCell ref="C39:C45"/>
    <mergeCell ref="E46:E49"/>
    <mergeCell ref="C17:C38"/>
    <mergeCell ref="B46:B49"/>
    <mergeCell ref="B2:B7"/>
    <mergeCell ref="D2:D7"/>
    <mergeCell ref="B8:B11"/>
    <mergeCell ref="C8:C11"/>
    <mergeCell ref="D8:D11"/>
    <mergeCell ref="E8:E11"/>
    <mergeCell ref="M8:M11"/>
    <mergeCell ref="A2:A7"/>
    <mergeCell ref="A12:A16"/>
    <mergeCell ref="A17:A38"/>
    <mergeCell ref="A39:A45"/>
    <mergeCell ref="A46:A49"/>
    <mergeCell ref="A50:A55"/>
    <mergeCell ref="A56:A62"/>
    <mergeCell ref="A98:A110"/>
    <mergeCell ref="A63:A77"/>
    <mergeCell ref="A78:A92"/>
    <mergeCell ref="A8:A11"/>
    <mergeCell ref="N5:N7"/>
    <mergeCell ref="E50:E55"/>
    <mergeCell ref="D50:D55"/>
    <mergeCell ref="C2:C7"/>
    <mergeCell ref="M50:M55"/>
    <mergeCell ref="E63:E77"/>
    <mergeCell ref="D63:D77"/>
    <mergeCell ref="B78:B92"/>
    <mergeCell ref="B63:B77"/>
    <mergeCell ref="C56:C62"/>
    <mergeCell ref="N2:N4"/>
    <mergeCell ref="M78:M92"/>
    <mergeCell ref="N78:N92"/>
    <mergeCell ref="N50:N55"/>
    <mergeCell ref="D56:D62"/>
    <mergeCell ref="N12:N16"/>
    <mergeCell ref="M39:M45"/>
    <mergeCell ref="N39:N45"/>
    <mergeCell ref="E17:E38"/>
    <mergeCell ref="N46:N49"/>
    <mergeCell ref="M17:M38"/>
    <mergeCell ref="N17:N38"/>
    <mergeCell ref="M46:M49"/>
    <mergeCell ref="N56:N62"/>
    <mergeCell ref="N111:N121"/>
    <mergeCell ref="E111:E121"/>
    <mergeCell ref="M111:M121"/>
    <mergeCell ref="M93:M97"/>
    <mergeCell ref="N93:N97"/>
    <mergeCell ref="M98:M110"/>
    <mergeCell ref="D98:D110"/>
    <mergeCell ref="D93:D97"/>
    <mergeCell ref="N98:N110"/>
    <mergeCell ref="M63:M77"/>
    <mergeCell ref="N63:N77"/>
    <mergeCell ref="E98:E110"/>
    <mergeCell ref="E93:E97"/>
    <mergeCell ref="D46:D49"/>
    <mergeCell ref="M12:M16"/>
    <mergeCell ref="B17:B38"/>
    <mergeCell ref="M56:M62"/>
    <mergeCell ref="E78:E92"/>
    <mergeCell ref="C78:C92"/>
    <mergeCell ref="D17:D38"/>
    <mergeCell ref="D39:D45"/>
    <mergeCell ref="E39:E45"/>
    <mergeCell ref="C63:C77"/>
    <mergeCell ref="D78:D92"/>
    <mergeCell ref="E56:E62"/>
    <mergeCell ref="C46:C49"/>
    <mergeCell ref="B93:B97"/>
    <mergeCell ref="C93:C97"/>
    <mergeCell ref="D138:D140"/>
    <mergeCell ref="C138:C140"/>
    <mergeCell ref="P133:P134"/>
    <mergeCell ref="O133:O134"/>
    <mergeCell ref="N138:N140"/>
    <mergeCell ref="N133:N137"/>
    <mergeCell ref="N129:N132"/>
    <mergeCell ref="N122:N126"/>
    <mergeCell ref="N127:N128"/>
    <mergeCell ref="E127:E128"/>
    <mergeCell ref="M127:M128"/>
    <mergeCell ref="M122:M126"/>
    <mergeCell ref="M141:M148"/>
    <mergeCell ref="Q133:Q134"/>
    <mergeCell ref="E149:E154"/>
    <mergeCell ref="M149:M154"/>
    <mergeCell ref="N149:N154"/>
    <mergeCell ref="M138:M140"/>
    <mergeCell ref="E141:E148"/>
    <mergeCell ref="N141:N148"/>
    <mergeCell ref="O141:O142"/>
    <mergeCell ref="P141:P142"/>
    <mergeCell ref="Q141:Q142"/>
    <mergeCell ref="M133:M137"/>
    <mergeCell ref="E133:E137"/>
    <mergeCell ref="E138:E140"/>
    <mergeCell ref="N179:N182"/>
    <mergeCell ref="A158:A160"/>
    <mergeCell ref="B158:B160"/>
    <mergeCell ref="C158:C160"/>
    <mergeCell ref="D158:D160"/>
    <mergeCell ref="E158:E160"/>
    <mergeCell ref="M158:M160"/>
    <mergeCell ref="A161:A164"/>
    <mergeCell ref="B161:B164"/>
    <mergeCell ref="A165:A170"/>
    <mergeCell ref="B165:B170"/>
    <mergeCell ref="C165:C170"/>
    <mergeCell ref="D165:D170"/>
    <mergeCell ref="E165:E170"/>
    <mergeCell ref="M165:M170"/>
    <mergeCell ref="A177:A178"/>
    <mergeCell ref="B177:B178"/>
    <mergeCell ref="C177:C178"/>
    <mergeCell ref="D177:D178"/>
    <mergeCell ref="C161:C164"/>
    <mergeCell ref="E179:E182"/>
    <mergeCell ref="M179:M182"/>
    <mergeCell ref="A179:A182"/>
    <mergeCell ref="B179:B182"/>
    <mergeCell ref="N177:N178"/>
    <mergeCell ref="A155:A157"/>
    <mergeCell ref="B155:B157"/>
    <mergeCell ref="C155:C157"/>
    <mergeCell ref="D155:D157"/>
    <mergeCell ref="E155:E157"/>
    <mergeCell ref="M155:M157"/>
    <mergeCell ref="D161:D164"/>
    <mergeCell ref="E161:E164"/>
    <mergeCell ref="M161:M164"/>
    <mergeCell ref="N155:N157"/>
    <mergeCell ref="N158:N160"/>
    <mergeCell ref="N161:N164"/>
    <mergeCell ref="A183:A193"/>
    <mergeCell ref="B183:B193"/>
    <mergeCell ref="C183:C193"/>
    <mergeCell ref="D183:D193"/>
    <mergeCell ref="E183:E193"/>
    <mergeCell ref="M183:M193"/>
    <mergeCell ref="N183:N193"/>
    <mergeCell ref="E194:E200"/>
    <mergeCell ref="D194:D200"/>
    <mergeCell ref="C194:C200"/>
    <mergeCell ref="B194:B200"/>
    <mergeCell ref="A194:A200"/>
    <mergeCell ref="M194:M200"/>
    <mergeCell ref="N194:N200"/>
  </mergeCells>
  <phoneticPr fontId="15" type="noConversion"/>
  <conditionalFormatting sqref="K112:K113 K2:K6 K136:K140 K103:K105 K97 K12:K95 K142:K154 K179:K194 K209 K197:K207">
    <cfRule type="containsText" dxfId="249" priority="341" operator="containsText" text="Nový">
      <formula>NOT(ISERROR(SEARCH("Nový",K2)))</formula>
    </cfRule>
    <cfRule type="containsText" dxfId="248" priority="342" operator="containsText" text="Zrušený">
      <formula>NOT(ISERROR(SEARCH("Zrušený",K2)))</formula>
    </cfRule>
    <cfRule type="containsText" dxfId="247" priority="343" operator="containsText" text="Nevykonaný">
      <formula>NOT(ISERROR(SEARCH("Nevykonaný",K2)))</formula>
    </cfRule>
    <cfRule type="containsText" dxfId="246" priority="344" operator="containsText" text="Prieb. Plnený">
      <formula>NOT(ISERROR(SEARCH("Prieb. Plnený",K2)))</formula>
    </cfRule>
    <cfRule type="containsText" dxfId="245" priority="345" operator="containsText" text="Splnený">
      <formula>NOT(ISERROR(SEARCH("Splnený",K2)))</formula>
    </cfRule>
  </conditionalFormatting>
  <conditionalFormatting sqref="K135">
    <cfRule type="containsText" dxfId="244" priority="431" operator="containsText" text="Nový">
      <formula>NOT(ISERROR(SEARCH("Nový",K135)))</formula>
    </cfRule>
    <cfRule type="containsText" dxfId="243" priority="432" operator="containsText" text="Zrušený">
      <formula>NOT(ISERROR(SEARCH("Zrušený",K135)))</formula>
    </cfRule>
    <cfRule type="containsText" dxfId="242" priority="433" operator="containsText" text="Nevykonaný">
      <formula>NOT(ISERROR(SEARCH("Nevykonaný",K135)))</formula>
    </cfRule>
    <cfRule type="containsText" dxfId="241" priority="434" operator="containsText" text="Prieb. Plnený">
      <formula>NOT(ISERROR(SEARCH("Prieb. Plnený",K135)))</formula>
    </cfRule>
    <cfRule type="containsText" dxfId="240" priority="435" operator="containsText" text="Splnený">
      <formula>NOT(ISERROR(SEARCH("Splnený",K135)))</formula>
    </cfRule>
  </conditionalFormatting>
  <conditionalFormatting sqref="K134">
    <cfRule type="containsText" dxfId="239" priority="426" operator="containsText" text="Nový">
      <formula>NOT(ISERROR(SEARCH("Nový",K134)))</formula>
    </cfRule>
    <cfRule type="containsText" dxfId="238" priority="427" operator="containsText" text="Zrušený">
      <formula>NOT(ISERROR(SEARCH("Zrušený",K134)))</formula>
    </cfRule>
    <cfRule type="containsText" dxfId="237" priority="428" operator="containsText" text="Nevykonaný">
      <formula>NOT(ISERROR(SEARCH("Nevykonaný",K134)))</formula>
    </cfRule>
    <cfRule type="containsText" dxfId="236" priority="429" operator="containsText" text="Prieb. Plnený">
      <formula>NOT(ISERROR(SEARCH("Prieb. Plnený",K134)))</formula>
    </cfRule>
    <cfRule type="containsText" dxfId="235" priority="430" operator="containsText" text="Splnený">
      <formula>NOT(ISERROR(SEARCH("Splnený",K134)))</formula>
    </cfRule>
  </conditionalFormatting>
  <conditionalFormatting sqref="K133">
    <cfRule type="containsText" dxfId="234" priority="421" operator="containsText" text="Nový">
      <formula>NOT(ISERROR(SEARCH("Nový",K133)))</formula>
    </cfRule>
    <cfRule type="containsText" dxfId="233" priority="422" operator="containsText" text="Zrušený">
      <formula>NOT(ISERROR(SEARCH("Zrušený",K133)))</formula>
    </cfRule>
    <cfRule type="containsText" dxfId="232" priority="423" operator="containsText" text="Nevykonaný">
      <formula>NOT(ISERROR(SEARCH("Nevykonaný",K133)))</formula>
    </cfRule>
    <cfRule type="containsText" dxfId="231" priority="424" operator="containsText" text="Prieb. Plnený">
      <formula>NOT(ISERROR(SEARCH("Prieb. Plnený",K133)))</formula>
    </cfRule>
    <cfRule type="containsText" dxfId="230" priority="425" operator="containsText" text="Splnený">
      <formula>NOT(ISERROR(SEARCH("Splnený",K133)))</formula>
    </cfRule>
  </conditionalFormatting>
  <conditionalFormatting sqref="K132">
    <cfRule type="containsText" dxfId="229" priority="416" operator="containsText" text="Nový">
      <formula>NOT(ISERROR(SEARCH("Nový",K132)))</formula>
    </cfRule>
    <cfRule type="containsText" dxfId="228" priority="417" operator="containsText" text="Zrušený">
      <formula>NOT(ISERROR(SEARCH("Zrušený",K132)))</formula>
    </cfRule>
    <cfRule type="containsText" dxfId="227" priority="418" operator="containsText" text="Nevykonaný">
      <formula>NOT(ISERROR(SEARCH("Nevykonaný",K132)))</formula>
    </cfRule>
    <cfRule type="containsText" dxfId="226" priority="419" operator="containsText" text="Prieb. Plnený">
      <formula>NOT(ISERROR(SEARCH("Prieb. Plnený",K132)))</formula>
    </cfRule>
    <cfRule type="containsText" dxfId="225" priority="420" operator="containsText" text="Splnený">
      <formula>NOT(ISERROR(SEARCH("Splnený",K132)))</formula>
    </cfRule>
  </conditionalFormatting>
  <conditionalFormatting sqref="K131">
    <cfRule type="containsText" dxfId="224" priority="411" operator="containsText" text="Nový">
      <formula>NOT(ISERROR(SEARCH("Nový",K131)))</formula>
    </cfRule>
    <cfRule type="containsText" dxfId="223" priority="412" operator="containsText" text="Zrušený">
      <formula>NOT(ISERROR(SEARCH("Zrušený",K131)))</formula>
    </cfRule>
    <cfRule type="containsText" dxfId="222" priority="413" operator="containsText" text="Nevykonaný">
      <formula>NOT(ISERROR(SEARCH("Nevykonaný",K131)))</formula>
    </cfRule>
    <cfRule type="containsText" dxfId="221" priority="414" operator="containsText" text="Prieb. Plnený">
      <formula>NOT(ISERROR(SEARCH("Prieb. Plnený",K131)))</formula>
    </cfRule>
    <cfRule type="containsText" dxfId="220" priority="415" operator="containsText" text="Splnený">
      <formula>NOT(ISERROR(SEARCH("Splnený",K131)))</formula>
    </cfRule>
  </conditionalFormatting>
  <conditionalFormatting sqref="K130">
    <cfRule type="containsText" dxfId="219" priority="406" operator="containsText" text="Nový">
      <formula>NOT(ISERROR(SEARCH("Nový",K130)))</formula>
    </cfRule>
    <cfRule type="containsText" dxfId="218" priority="407" operator="containsText" text="Zrušený">
      <formula>NOT(ISERROR(SEARCH("Zrušený",K130)))</formula>
    </cfRule>
    <cfRule type="containsText" dxfId="217" priority="408" operator="containsText" text="Nevykonaný">
      <formula>NOT(ISERROR(SEARCH("Nevykonaný",K130)))</formula>
    </cfRule>
    <cfRule type="containsText" dxfId="216" priority="409" operator="containsText" text="Prieb. Plnený">
      <formula>NOT(ISERROR(SEARCH("Prieb. Plnený",K130)))</formula>
    </cfRule>
    <cfRule type="containsText" dxfId="215" priority="410" operator="containsText" text="Splnený">
      <formula>NOT(ISERROR(SEARCH("Splnený",K130)))</formula>
    </cfRule>
  </conditionalFormatting>
  <conditionalFormatting sqref="K129">
    <cfRule type="containsText" dxfId="214" priority="401" operator="containsText" text="Nový">
      <formula>NOT(ISERROR(SEARCH("Nový",K129)))</formula>
    </cfRule>
    <cfRule type="containsText" dxfId="213" priority="402" operator="containsText" text="Zrušený">
      <formula>NOT(ISERROR(SEARCH("Zrušený",K129)))</formula>
    </cfRule>
    <cfRule type="containsText" dxfId="212" priority="403" operator="containsText" text="Nevykonaný">
      <formula>NOT(ISERROR(SEARCH("Nevykonaný",K129)))</formula>
    </cfRule>
    <cfRule type="containsText" dxfId="211" priority="404" operator="containsText" text="Prieb. Plnený">
      <formula>NOT(ISERROR(SEARCH("Prieb. Plnený",K129)))</formula>
    </cfRule>
    <cfRule type="containsText" dxfId="210" priority="405" operator="containsText" text="Splnený">
      <formula>NOT(ISERROR(SEARCH("Splnený",K129)))</formula>
    </cfRule>
  </conditionalFormatting>
  <conditionalFormatting sqref="K127">
    <cfRule type="containsText" dxfId="209" priority="391" operator="containsText" text="Nový">
      <formula>NOT(ISERROR(SEARCH("Nový",K127)))</formula>
    </cfRule>
    <cfRule type="containsText" dxfId="208" priority="392" operator="containsText" text="Zrušený">
      <formula>NOT(ISERROR(SEARCH("Zrušený",K127)))</formula>
    </cfRule>
    <cfRule type="containsText" dxfId="207" priority="393" operator="containsText" text="Nevykonaný">
      <formula>NOT(ISERROR(SEARCH("Nevykonaný",K127)))</formula>
    </cfRule>
    <cfRule type="containsText" dxfId="206" priority="394" operator="containsText" text="Prieb. Plnený">
      <formula>NOT(ISERROR(SEARCH("Prieb. Plnený",K127)))</formula>
    </cfRule>
    <cfRule type="containsText" dxfId="205" priority="395" operator="containsText" text="Splnený">
      <formula>NOT(ISERROR(SEARCH("Splnený",K127)))</formula>
    </cfRule>
  </conditionalFormatting>
  <conditionalFormatting sqref="K126">
    <cfRule type="containsText" dxfId="204" priority="386" operator="containsText" text="Nový">
      <formula>NOT(ISERROR(SEARCH("Nový",K126)))</formula>
    </cfRule>
    <cfRule type="containsText" dxfId="203" priority="387" operator="containsText" text="Zrušený">
      <formula>NOT(ISERROR(SEARCH("Zrušený",K126)))</formula>
    </cfRule>
    <cfRule type="containsText" dxfId="202" priority="388" operator="containsText" text="Nevykonaný">
      <formula>NOT(ISERROR(SEARCH("Nevykonaný",K126)))</formula>
    </cfRule>
    <cfRule type="containsText" dxfId="201" priority="389" operator="containsText" text="Prieb. Plnený">
      <formula>NOT(ISERROR(SEARCH("Prieb. Plnený",K126)))</formula>
    </cfRule>
    <cfRule type="containsText" dxfId="200" priority="390" operator="containsText" text="Splnený">
      <formula>NOT(ISERROR(SEARCH("Splnený",K126)))</formula>
    </cfRule>
  </conditionalFormatting>
  <conditionalFormatting sqref="K125">
    <cfRule type="containsText" dxfId="199" priority="381" operator="containsText" text="Nový">
      <formula>NOT(ISERROR(SEARCH("Nový",K125)))</formula>
    </cfRule>
    <cfRule type="containsText" dxfId="198" priority="382" operator="containsText" text="Zrušený">
      <formula>NOT(ISERROR(SEARCH("Zrušený",K125)))</formula>
    </cfRule>
    <cfRule type="containsText" dxfId="197" priority="383" operator="containsText" text="Nevykonaný">
      <formula>NOT(ISERROR(SEARCH("Nevykonaný",K125)))</formula>
    </cfRule>
    <cfRule type="containsText" dxfId="196" priority="384" operator="containsText" text="Prieb. Plnený">
      <formula>NOT(ISERROR(SEARCH("Prieb. Plnený",K125)))</formula>
    </cfRule>
    <cfRule type="containsText" dxfId="195" priority="385" operator="containsText" text="Splnený">
      <formula>NOT(ISERROR(SEARCH("Splnený",K125)))</formula>
    </cfRule>
  </conditionalFormatting>
  <conditionalFormatting sqref="K124">
    <cfRule type="containsText" dxfId="194" priority="376" operator="containsText" text="Nový">
      <formula>NOT(ISERROR(SEARCH("Nový",K124)))</formula>
    </cfRule>
    <cfRule type="containsText" dxfId="193" priority="377" operator="containsText" text="Zrušený">
      <formula>NOT(ISERROR(SEARCH("Zrušený",K124)))</formula>
    </cfRule>
    <cfRule type="containsText" dxfId="192" priority="378" operator="containsText" text="Nevykonaný">
      <formula>NOT(ISERROR(SEARCH("Nevykonaný",K124)))</formula>
    </cfRule>
    <cfRule type="containsText" dxfId="191" priority="379" operator="containsText" text="Prieb. Plnený">
      <formula>NOT(ISERROR(SEARCH("Prieb. Plnený",K124)))</formula>
    </cfRule>
    <cfRule type="containsText" dxfId="190" priority="380" operator="containsText" text="Splnený">
      <formula>NOT(ISERROR(SEARCH("Splnený",K124)))</formula>
    </cfRule>
  </conditionalFormatting>
  <conditionalFormatting sqref="K123">
    <cfRule type="containsText" dxfId="189" priority="371" operator="containsText" text="Nový">
      <formula>NOT(ISERROR(SEARCH("Nový",K123)))</formula>
    </cfRule>
    <cfRule type="containsText" dxfId="188" priority="372" operator="containsText" text="Zrušený">
      <formula>NOT(ISERROR(SEARCH("Zrušený",K123)))</formula>
    </cfRule>
    <cfRule type="containsText" dxfId="187" priority="373" operator="containsText" text="Nevykonaný">
      <formula>NOT(ISERROR(SEARCH("Nevykonaný",K123)))</formula>
    </cfRule>
    <cfRule type="containsText" dxfId="186" priority="374" operator="containsText" text="Prieb. Plnený">
      <formula>NOT(ISERROR(SEARCH("Prieb. Plnený",K123)))</formula>
    </cfRule>
    <cfRule type="containsText" dxfId="185" priority="375" operator="containsText" text="Splnený">
      <formula>NOT(ISERROR(SEARCH("Splnený",K123)))</formula>
    </cfRule>
  </conditionalFormatting>
  <conditionalFormatting sqref="K122">
    <cfRule type="containsText" dxfId="184" priority="366" operator="containsText" text="Nový">
      <formula>NOT(ISERROR(SEARCH("Nový",K122)))</formula>
    </cfRule>
    <cfRule type="containsText" dxfId="183" priority="367" operator="containsText" text="Zrušený">
      <formula>NOT(ISERROR(SEARCH("Zrušený",K122)))</formula>
    </cfRule>
    <cfRule type="containsText" dxfId="182" priority="368" operator="containsText" text="Nevykonaný">
      <formula>NOT(ISERROR(SEARCH("Nevykonaný",K122)))</formula>
    </cfRule>
    <cfRule type="containsText" dxfId="181" priority="369" operator="containsText" text="Prieb. Plnený">
      <formula>NOT(ISERROR(SEARCH("Prieb. Plnený",K122)))</formula>
    </cfRule>
    <cfRule type="containsText" dxfId="180" priority="370" operator="containsText" text="Splnený">
      <formula>NOT(ISERROR(SEARCH("Splnený",K122)))</formula>
    </cfRule>
  </conditionalFormatting>
  <conditionalFormatting sqref="K121">
    <cfRule type="containsText" dxfId="179" priority="361" operator="containsText" text="Nový">
      <formula>NOT(ISERROR(SEARCH("Nový",K121)))</formula>
    </cfRule>
    <cfRule type="containsText" dxfId="178" priority="362" operator="containsText" text="Zrušený">
      <formula>NOT(ISERROR(SEARCH("Zrušený",K121)))</formula>
    </cfRule>
    <cfRule type="containsText" dxfId="177" priority="363" operator="containsText" text="Nevykonaný">
      <formula>NOT(ISERROR(SEARCH("Nevykonaný",K121)))</formula>
    </cfRule>
    <cfRule type="containsText" dxfId="176" priority="364" operator="containsText" text="Prieb. Plnený">
      <formula>NOT(ISERROR(SEARCH("Prieb. Plnený",K121)))</formula>
    </cfRule>
    <cfRule type="containsText" dxfId="175" priority="365" operator="containsText" text="Splnený">
      <formula>NOT(ISERROR(SEARCH("Splnený",K121)))</formula>
    </cfRule>
  </conditionalFormatting>
  <conditionalFormatting sqref="K116:K120">
    <cfRule type="containsText" dxfId="174" priority="356" operator="containsText" text="Nový">
      <formula>NOT(ISERROR(SEARCH("Nový",K116)))</formula>
    </cfRule>
    <cfRule type="containsText" dxfId="173" priority="357" operator="containsText" text="Zrušený">
      <formula>NOT(ISERROR(SEARCH("Zrušený",K116)))</formula>
    </cfRule>
    <cfRule type="containsText" dxfId="172" priority="358" operator="containsText" text="Nevykonaný">
      <formula>NOT(ISERROR(SEARCH("Nevykonaný",K116)))</formula>
    </cfRule>
    <cfRule type="containsText" dxfId="171" priority="359" operator="containsText" text="Prieb. Plnený">
      <formula>NOT(ISERROR(SEARCH("Prieb. Plnený",K116)))</formula>
    </cfRule>
    <cfRule type="containsText" dxfId="170" priority="360" operator="containsText" text="Splnený">
      <formula>NOT(ISERROR(SEARCH("Splnený",K116)))</formula>
    </cfRule>
  </conditionalFormatting>
  <conditionalFormatting sqref="K115">
    <cfRule type="containsText" dxfId="169" priority="351" operator="containsText" text="Nový">
      <formula>NOT(ISERROR(SEARCH("Nový",K115)))</formula>
    </cfRule>
    <cfRule type="containsText" dxfId="168" priority="352" operator="containsText" text="Zrušený">
      <formula>NOT(ISERROR(SEARCH("Zrušený",K115)))</formula>
    </cfRule>
    <cfRule type="containsText" dxfId="167" priority="353" operator="containsText" text="Nevykonaný">
      <formula>NOT(ISERROR(SEARCH("Nevykonaný",K115)))</formula>
    </cfRule>
    <cfRule type="containsText" dxfId="166" priority="354" operator="containsText" text="Prieb. Plnený">
      <formula>NOT(ISERROR(SEARCH("Prieb. Plnený",K115)))</formula>
    </cfRule>
    <cfRule type="containsText" dxfId="165" priority="355" operator="containsText" text="Splnený">
      <formula>NOT(ISERROR(SEARCH("Splnený",K115)))</formula>
    </cfRule>
  </conditionalFormatting>
  <conditionalFormatting sqref="K114">
    <cfRule type="containsText" dxfId="164" priority="346" operator="containsText" text="Nový">
      <formula>NOT(ISERROR(SEARCH("Nový",K114)))</formula>
    </cfRule>
    <cfRule type="containsText" dxfId="163" priority="347" operator="containsText" text="Zrušený">
      <formula>NOT(ISERROR(SEARCH("Zrušený",K114)))</formula>
    </cfRule>
    <cfRule type="containsText" dxfId="162" priority="348" operator="containsText" text="Nevykonaný">
      <formula>NOT(ISERROR(SEARCH("Nevykonaný",K114)))</formula>
    </cfRule>
    <cfRule type="containsText" dxfId="161" priority="349" operator="containsText" text="Prieb. Plnený">
      <formula>NOT(ISERROR(SEARCH("Prieb. Plnený",K114)))</formula>
    </cfRule>
    <cfRule type="containsText" dxfId="160" priority="350" operator="containsText" text="Splnený">
      <formula>NOT(ISERROR(SEARCH("Splnený",K114)))</formula>
    </cfRule>
  </conditionalFormatting>
  <conditionalFormatting sqref="K111">
    <cfRule type="containsText" dxfId="159" priority="336" operator="containsText" text="Nový">
      <formula>NOT(ISERROR(SEARCH("Nový",K111)))</formula>
    </cfRule>
    <cfRule type="containsText" dxfId="158" priority="337" operator="containsText" text="Zrušený">
      <formula>NOT(ISERROR(SEARCH("Zrušený",K111)))</formula>
    </cfRule>
    <cfRule type="containsText" dxfId="157" priority="338" operator="containsText" text="Nevykonaný">
      <formula>NOT(ISERROR(SEARCH("Nevykonaný",K111)))</formula>
    </cfRule>
    <cfRule type="containsText" dxfId="156" priority="339" operator="containsText" text="Prieb. Plnený">
      <formula>NOT(ISERROR(SEARCH("Prieb. Plnený",K111)))</formula>
    </cfRule>
    <cfRule type="containsText" dxfId="155" priority="340" operator="containsText" text="Splnený">
      <formula>NOT(ISERROR(SEARCH("Splnený",K111)))</formula>
    </cfRule>
  </conditionalFormatting>
  <conditionalFormatting sqref="K98:K102">
    <cfRule type="containsText" dxfId="154" priority="326" operator="containsText" text="Nový">
      <formula>NOT(ISERROR(SEARCH("Nový",K98)))</formula>
    </cfRule>
    <cfRule type="containsText" dxfId="153" priority="327" operator="containsText" text="Zrušený">
      <formula>NOT(ISERROR(SEARCH("Zrušený",K98)))</formula>
    </cfRule>
    <cfRule type="containsText" dxfId="152" priority="328" operator="containsText" text="Nevykonaný">
      <formula>NOT(ISERROR(SEARCH("Nevykonaný",K98)))</formula>
    </cfRule>
    <cfRule type="containsText" dxfId="151" priority="329" operator="containsText" text="Prieb. Plnený">
      <formula>NOT(ISERROR(SEARCH("Prieb. Plnený",K98)))</formula>
    </cfRule>
    <cfRule type="containsText" dxfId="150" priority="330" operator="containsText" text="Splnený">
      <formula>NOT(ISERROR(SEARCH("Splnený",K98)))</formula>
    </cfRule>
  </conditionalFormatting>
  <conditionalFormatting sqref="K7">
    <cfRule type="containsText" dxfId="149" priority="321" operator="containsText" text="Nový">
      <formula>NOT(ISERROR(SEARCH("Nový",K7)))</formula>
    </cfRule>
    <cfRule type="containsText" dxfId="148" priority="322" operator="containsText" text="Zrušený">
      <formula>NOT(ISERROR(SEARCH("Zrušený",K7)))</formula>
    </cfRule>
    <cfRule type="containsText" dxfId="147" priority="323" operator="containsText" text="Nevykonaný">
      <formula>NOT(ISERROR(SEARCH("Nevykonaný",K7)))</formula>
    </cfRule>
    <cfRule type="containsText" dxfId="146" priority="324" operator="containsText" text="Prieb. Plnený">
      <formula>NOT(ISERROR(SEARCH("Prieb. Plnený",K7)))</formula>
    </cfRule>
    <cfRule type="containsText" dxfId="145" priority="325" operator="containsText" text="Splnený">
      <formula>NOT(ISERROR(SEARCH("Splnený",K7)))</formula>
    </cfRule>
  </conditionalFormatting>
  <conditionalFormatting sqref="K166:K168">
    <cfRule type="containsText" dxfId="144" priority="291" operator="containsText" text="Nový">
      <formula>NOT(ISERROR(SEARCH("Nový",K166)))</formula>
    </cfRule>
    <cfRule type="containsText" dxfId="143" priority="292" operator="containsText" text="Zrušený">
      <formula>NOT(ISERROR(SEARCH("Zrušený",K166)))</formula>
    </cfRule>
    <cfRule type="containsText" dxfId="142" priority="293" operator="containsText" text="Nevykonaný">
      <formula>NOT(ISERROR(SEARCH("Nevykonaný",K166)))</formula>
    </cfRule>
    <cfRule type="containsText" dxfId="141" priority="294" operator="containsText" text="Prieb. Plnený">
      <formula>NOT(ISERROR(SEARCH("Prieb. Plnený",K166)))</formula>
    </cfRule>
    <cfRule type="containsText" dxfId="140" priority="295" operator="containsText" text="Splnený">
      <formula>NOT(ISERROR(SEARCH("Splnený",K166)))</formula>
    </cfRule>
  </conditionalFormatting>
  <conditionalFormatting sqref="K163">
    <cfRule type="containsText" dxfId="139" priority="281" operator="containsText" text="Nový">
      <formula>NOT(ISERROR(SEARCH("Nový",K163)))</formula>
    </cfRule>
    <cfRule type="containsText" dxfId="138" priority="282" operator="containsText" text="Zrušený">
      <formula>NOT(ISERROR(SEARCH("Zrušený",K163)))</formula>
    </cfRule>
    <cfRule type="containsText" dxfId="137" priority="283" operator="containsText" text="Nevykonaný">
      <formula>NOT(ISERROR(SEARCH("Nevykonaný",K163)))</formula>
    </cfRule>
    <cfRule type="containsText" dxfId="136" priority="284" operator="containsText" text="Prieb. Plnený">
      <formula>NOT(ISERROR(SEARCH("Prieb. Plnený",K163)))</formula>
    </cfRule>
    <cfRule type="containsText" dxfId="135" priority="285" operator="containsText" text="Splnený">
      <formula>NOT(ISERROR(SEARCH("Splnený",K163)))</formula>
    </cfRule>
  </conditionalFormatting>
  <conditionalFormatting sqref="K159">
    <cfRule type="containsText" dxfId="134" priority="271" operator="containsText" text="Nový">
      <formula>NOT(ISERROR(SEARCH("Nový",K159)))</formula>
    </cfRule>
    <cfRule type="containsText" dxfId="133" priority="272" operator="containsText" text="Zrušený">
      <formula>NOT(ISERROR(SEARCH("Zrušený",K159)))</formula>
    </cfRule>
    <cfRule type="containsText" dxfId="132" priority="273" operator="containsText" text="Nevykonaný">
      <formula>NOT(ISERROR(SEARCH("Nevykonaný",K159)))</formula>
    </cfRule>
    <cfRule type="containsText" dxfId="131" priority="274" operator="containsText" text="Prieb. Plnený">
      <formula>NOT(ISERROR(SEARCH("Prieb. Plnený",K159)))</formula>
    </cfRule>
    <cfRule type="containsText" dxfId="130" priority="275" operator="containsText" text="Splnený">
      <formula>NOT(ISERROR(SEARCH("Splnený",K159)))</formula>
    </cfRule>
  </conditionalFormatting>
  <conditionalFormatting sqref="K164">
    <cfRule type="containsText" dxfId="129" priority="261" operator="containsText" text="Nový">
      <formula>NOT(ISERROR(SEARCH("Nový",K164)))</formula>
    </cfRule>
    <cfRule type="containsText" dxfId="128" priority="262" operator="containsText" text="Zrušený">
      <formula>NOT(ISERROR(SEARCH("Zrušený",K164)))</formula>
    </cfRule>
    <cfRule type="containsText" dxfId="127" priority="263" operator="containsText" text="Nevykonaný">
      <formula>NOT(ISERROR(SEARCH("Nevykonaný",K164)))</formula>
    </cfRule>
    <cfRule type="containsText" dxfId="126" priority="264" operator="containsText" text="Prieb. Plnený">
      <formula>NOT(ISERROR(SEARCH("Prieb. Plnený",K164)))</formula>
    </cfRule>
    <cfRule type="containsText" dxfId="125" priority="265" operator="containsText" text="Splnený">
      <formula>NOT(ISERROR(SEARCH("Splnený",K164)))</formula>
    </cfRule>
  </conditionalFormatting>
  <conditionalFormatting sqref="K156">
    <cfRule type="containsText" dxfId="124" priority="256" operator="containsText" text="Nový">
      <formula>NOT(ISERROR(SEARCH("Nový",K156)))</formula>
    </cfRule>
    <cfRule type="containsText" dxfId="123" priority="257" operator="containsText" text="Zrušený">
      <formula>NOT(ISERROR(SEARCH("Zrušený",K156)))</formula>
    </cfRule>
    <cfRule type="containsText" dxfId="122" priority="258" operator="containsText" text="Nevykonaný">
      <formula>NOT(ISERROR(SEARCH("Nevykonaný",K156)))</formula>
    </cfRule>
    <cfRule type="containsText" dxfId="121" priority="259" operator="containsText" text="Prieb. Plnený">
      <formula>NOT(ISERROR(SEARCH("Prieb. Plnený",K156)))</formula>
    </cfRule>
    <cfRule type="containsText" dxfId="120" priority="260" operator="containsText" text="Splnený">
      <formula>NOT(ISERROR(SEARCH("Splnený",K156)))</formula>
    </cfRule>
  </conditionalFormatting>
  <conditionalFormatting sqref="K160">
    <cfRule type="containsText" dxfId="119" priority="231" operator="containsText" text="Nový">
      <formula>NOT(ISERROR(SEARCH("Nový",K160)))</formula>
    </cfRule>
    <cfRule type="containsText" dxfId="118" priority="232" operator="containsText" text="Zrušený">
      <formula>NOT(ISERROR(SEARCH("Zrušený",K160)))</formula>
    </cfRule>
    <cfRule type="containsText" dxfId="117" priority="233" operator="containsText" text="Nevykonaný">
      <formula>NOT(ISERROR(SEARCH("Nevykonaný",K160)))</formula>
    </cfRule>
    <cfRule type="containsText" dxfId="116" priority="234" operator="containsText" text="Prieb. Plnený">
      <formula>NOT(ISERROR(SEARCH("Prieb. Plnený",K160)))</formula>
    </cfRule>
    <cfRule type="containsText" dxfId="115" priority="235" operator="containsText" text="Splnený">
      <formula>NOT(ISERROR(SEARCH("Splnený",K160)))</formula>
    </cfRule>
  </conditionalFormatting>
  <conditionalFormatting sqref="K157">
    <cfRule type="containsText" dxfId="114" priority="221" operator="containsText" text="Nový">
      <formula>NOT(ISERROR(SEARCH("Nový",K157)))</formula>
    </cfRule>
    <cfRule type="containsText" dxfId="113" priority="222" operator="containsText" text="Zrušený">
      <formula>NOT(ISERROR(SEARCH("Zrušený",K157)))</formula>
    </cfRule>
    <cfRule type="containsText" dxfId="112" priority="223" operator="containsText" text="Nevykonaný">
      <formula>NOT(ISERROR(SEARCH("Nevykonaný",K157)))</formula>
    </cfRule>
    <cfRule type="containsText" dxfId="111" priority="224" operator="containsText" text="Prieb. Plnený">
      <formula>NOT(ISERROR(SEARCH("Prieb. Plnený",K157)))</formula>
    </cfRule>
    <cfRule type="containsText" dxfId="110" priority="225" operator="containsText" text="Splnený">
      <formula>NOT(ISERROR(SEARCH("Splnený",K157)))</formula>
    </cfRule>
  </conditionalFormatting>
  <conditionalFormatting sqref="K169:K170">
    <cfRule type="containsText" dxfId="109" priority="206" operator="containsText" text="Nový">
      <formula>NOT(ISERROR(SEARCH("Nový",K169)))</formula>
    </cfRule>
    <cfRule type="containsText" dxfId="108" priority="207" operator="containsText" text="Zrušený">
      <formula>NOT(ISERROR(SEARCH("Zrušený",K169)))</formula>
    </cfRule>
    <cfRule type="containsText" dxfId="107" priority="208" operator="containsText" text="Nevykonaný">
      <formula>NOT(ISERROR(SEARCH("Nevykonaný",K169)))</formula>
    </cfRule>
    <cfRule type="containsText" dxfId="106" priority="209" operator="containsText" text="Prieb. Plnený">
      <formula>NOT(ISERROR(SEARCH("Prieb. Plnený",K169)))</formula>
    </cfRule>
    <cfRule type="containsText" dxfId="105" priority="210" operator="containsText" text="Splnený">
      <formula>NOT(ISERROR(SEARCH("Splnený",K169)))</formula>
    </cfRule>
  </conditionalFormatting>
  <conditionalFormatting sqref="K171:K172">
    <cfRule type="containsText" dxfId="104" priority="161" operator="containsText" text="Nový">
      <formula>NOT(ISERROR(SEARCH("Nový",K171)))</formula>
    </cfRule>
    <cfRule type="containsText" dxfId="103" priority="162" operator="containsText" text="Zrušený">
      <formula>NOT(ISERROR(SEARCH("Zrušený",K171)))</formula>
    </cfRule>
    <cfRule type="containsText" dxfId="102" priority="163" operator="containsText" text="Nevykonaný">
      <formula>NOT(ISERROR(SEARCH("Nevykonaný",K171)))</formula>
    </cfRule>
    <cfRule type="containsText" dxfId="101" priority="164" operator="containsText" text="Prieb. Plnený">
      <formula>NOT(ISERROR(SEARCH("Prieb. Plnený",K171)))</formula>
    </cfRule>
    <cfRule type="containsText" dxfId="100" priority="165" operator="containsText" text="Splnený">
      <formula>NOT(ISERROR(SEARCH("Splnený",K171)))</formula>
    </cfRule>
  </conditionalFormatting>
  <conditionalFormatting sqref="K176">
    <cfRule type="containsText" dxfId="99" priority="171" operator="containsText" text="Nový">
      <formula>NOT(ISERROR(SEARCH("Nový",K176)))</formula>
    </cfRule>
    <cfRule type="containsText" dxfId="98" priority="172" operator="containsText" text="Zrušený">
      <formula>NOT(ISERROR(SEARCH("Zrušený",K176)))</formula>
    </cfRule>
    <cfRule type="containsText" dxfId="97" priority="173" operator="containsText" text="Nevykonaný">
      <formula>NOT(ISERROR(SEARCH("Nevykonaný",K176)))</formula>
    </cfRule>
    <cfRule type="containsText" dxfId="96" priority="174" operator="containsText" text="Prieb. Plnený">
      <formula>NOT(ISERROR(SEARCH("Prieb. Plnený",K176)))</formula>
    </cfRule>
    <cfRule type="containsText" dxfId="95" priority="175" operator="containsText" text="Splnený">
      <formula>NOT(ISERROR(SEARCH("Splnený",K176)))</formula>
    </cfRule>
  </conditionalFormatting>
  <conditionalFormatting sqref="K177">
    <cfRule type="containsText" dxfId="94" priority="186" operator="containsText" text="Nový">
      <formula>NOT(ISERROR(SEARCH("Nový",K177)))</formula>
    </cfRule>
    <cfRule type="containsText" dxfId="93" priority="187" operator="containsText" text="Zrušený">
      <formula>NOT(ISERROR(SEARCH("Zrušený",K177)))</formula>
    </cfRule>
    <cfRule type="containsText" dxfId="92" priority="188" operator="containsText" text="Nevykonaný">
      <formula>NOT(ISERROR(SEARCH("Nevykonaný",K177)))</formula>
    </cfRule>
    <cfRule type="containsText" dxfId="91" priority="189" operator="containsText" text="Prieb. Plnený">
      <formula>NOT(ISERROR(SEARCH("Prieb. Plnený",K177)))</formula>
    </cfRule>
    <cfRule type="containsText" dxfId="90" priority="190" operator="containsText" text="Splnený">
      <formula>NOT(ISERROR(SEARCH("Splnený",K177)))</formula>
    </cfRule>
  </conditionalFormatting>
  <conditionalFormatting sqref="K178">
    <cfRule type="containsText" dxfId="89" priority="191" operator="containsText" text="Nový">
      <formula>NOT(ISERROR(SEARCH("Nový",K178)))</formula>
    </cfRule>
    <cfRule type="containsText" dxfId="88" priority="192" operator="containsText" text="Zrušený">
      <formula>NOT(ISERROR(SEARCH("Zrušený",K178)))</formula>
    </cfRule>
    <cfRule type="containsText" dxfId="87" priority="193" operator="containsText" text="Nevykonaný">
      <formula>NOT(ISERROR(SEARCH("Nevykonaný",K178)))</formula>
    </cfRule>
    <cfRule type="containsText" dxfId="86" priority="194" operator="containsText" text="Prieb. Plnený">
      <formula>NOT(ISERROR(SEARCH("Prieb. Plnený",K178)))</formula>
    </cfRule>
    <cfRule type="containsText" dxfId="85" priority="195" operator="containsText" text="Splnený">
      <formula>NOT(ISERROR(SEARCH("Splnený",K178)))</formula>
    </cfRule>
  </conditionalFormatting>
  <conditionalFormatting sqref="K173:K175">
    <cfRule type="containsText" dxfId="84" priority="166" operator="containsText" text="Nový">
      <formula>NOT(ISERROR(SEARCH("Nový",K173)))</formula>
    </cfRule>
    <cfRule type="containsText" dxfId="83" priority="167" operator="containsText" text="Zrušený">
      <formula>NOT(ISERROR(SEARCH("Zrušený",K173)))</formula>
    </cfRule>
    <cfRule type="containsText" dxfId="82" priority="168" operator="containsText" text="Nevykonaný">
      <formula>NOT(ISERROR(SEARCH("Nevykonaný",K173)))</formula>
    </cfRule>
    <cfRule type="containsText" dxfId="81" priority="169" operator="containsText" text="Prieb. Plnený">
      <formula>NOT(ISERROR(SEARCH("Prieb. Plnený",K173)))</formula>
    </cfRule>
    <cfRule type="containsText" dxfId="80" priority="170" operator="containsText" text="Splnený">
      <formula>NOT(ISERROR(SEARCH("Splnený",K173)))</formula>
    </cfRule>
  </conditionalFormatting>
  <conditionalFormatting sqref="K155">
    <cfRule type="containsText" dxfId="79" priority="141" operator="containsText" text="Nový">
      <formula>NOT(ISERROR(SEARCH("Nový",K155)))</formula>
    </cfRule>
    <cfRule type="containsText" dxfId="78" priority="142" operator="containsText" text="Zrušený">
      <formula>NOT(ISERROR(SEARCH("Zrušený",K155)))</formula>
    </cfRule>
    <cfRule type="containsText" dxfId="77" priority="143" operator="containsText" text="Nevykonaný">
      <formula>NOT(ISERROR(SEARCH("Nevykonaný",K155)))</formula>
    </cfRule>
    <cfRule type="containsText" dxfId="76" priority="144" operator="containsText" text="Prieb. Plnený">
      <formula>NOT(ISERROR(SEARCH("Prieb. Plnený",K155)))</formula>
    </cfRule>
    <cfRule type="containsText" dxfId="75" priority="145" operator="containsText" text="Splnený">
      <formula>NOT(ISERROR(SEARCH("Splnený",K155)))</formula>
    </cfRule>
  </conditionalFormatting>
  <conditionalFormatting sqref="K158">
    <cfRule type="containsText" dxfId="74" priority="121" operator="containsText" text="Nový">
      <formula>NOT(ISERROR(SEARCH("Nový",K158)))</formula>
    </cfRule>
    <cfRule type="containsText" dxfId="73" priority="122" operator="containsText" text="Zrušený">
      <formula>NOT(ISERROR(SEARCH("Zrušený",K158)))</formula>
    </cfRule>
    <cfRule type="containsText" dxfId="72" priority="123" operator="containsText" text="Nevykonaný">
      <formula>NOT(ISERROR(SEARCH("Nevykonaný",K158)))</formula>
    </cfRule>
    <cfRule type="containsText" dxfId="71" priority="124" operator="containsText" text="Prieb. Plnený">
      <formula>NOT(ISERROR(SEARCH("Prieb. Plnený",K158)))</formula>
    </cfRule>
    <cfRule type="containsText" dxfId="70" priority="125" operator="containsText" text="Splnený">
      <formula>NOT(ISERROR(SEARCH("Splnený",K158)))</formula>
    </cfRule>
  </conditionalFormatting>
  <conditionalFormatting sqref="K161">
    <cfRule type="containsText" dxfId="69" priority="116" operator="containsText" text="Nový">
      <formula>NOT(ISERROR(SEARCH("Nový",K161)))</formula>
    </cfRule>
    <cfRule type="containsText" dxfId="68" priority="117" operator="containsText" text="Zrušený">
      <formula>NOT(ISERROR(SEARCH("Zrušený",K161)))</formula>
    </cfRule>
    <cfRule type="containsText" dxfId="67" priority="118" operator="containsText" text="Nevykonaný">
      <formula>NOT(ISERROR(SEARCH("Nevykonaný",K161)))</formula>
    </cfRule>
    <cfRule type="containsText" dxfId="66" priority="119" operator="containsText" text="Prieb. Plnený">
      <formula>NOT(ISERROR(SEARCH("Prieb. Plnený",K161)))</formula>
    </cfRule>
    <cfRule type="containsText" dxfId="65" priority="120" operator="containsText" text="Splnený">
      <formula>NOT(ISERROR(SEARCH("Splnený",K161)))</formula>
    </cfRule>
  </conditionalFormatting>
  <conditionalFormatting sqref="M161">
    <cfRule type="containsText" dxfId="64" priority="71" operator="containsText" text="Nový">
      <formula>NOT(ISERROR(SEARCH("Nový",M161)))</formula>
    </cfRule>
    <cfRule type="containsText" dxfId="63" priority="72" operator="containsText" text="Zrušený">
      <formula>NOT(ISERROR(SEARCH("Zrušený",M161)))</formula>
    </cfRule>
    <cfRule type="containsText" dxfId="62" priority="73" operator="containsText" text="Nevykonaný">
      <formula>NOT(ISERROR(SEARCH("Nevykonaný",M161)))</formula>
    </cfRule>
    <cfRule type="containsText" dxfId="61" priority="74" operator="containsText" text="Prieb. Plnený">
      <formula>NOT(ISERROR(SEARCH("Prieb. Plnený",M161)))</formula>
    </cfRule>
    <cfRule type="containsText" dxfId="60" priority="75" operator="containsText" text="Splnený">
      <formula>NOT(ISERROR(SEARCH("Splnený",M161)))</formula>
    </cfRule>
  </conditionalFormatting>
  <conditionalFormatting sqref="K165">
    <cfRule type="containsText" dxfId="59" priority="96" operator="containsText" text="Nový">
      <formula>NOT(ISERROR(SEARCH("Nový",K165)))</formula>
    </cfRule>
    <cfRule type="containsText" dxfId="58" priority="97" operator="containsText" text="Zrušený">
      <formula>NOT(ISERROR(SEARCH("Zrušený",K165)))</formula>
    </cfRule>
    <cfRule type="containsText" dxfId="57" priority="98" operator="containsText" text="Nevykonaný">
      <formula>NOT(ISERROR(SEARCH("Nevykonaný",K165)))</formula>
    </cfRule>
    <cfRule type="containsText" dxfId="56" priority="99" operator="containsText" text="Prieb. Plnený">
      <formula>NOT(ISERROR(SEARCH("Prieb. Plnený",K165)))</formula>
    </cfRule>
    <cfRule type="containsText" dxfId="55" priority="100" operator="containsText" text="Splnený">
      <formula>NOT(ISERROR(SEARCH("Splnený",K165)))</formula>
    </cfRule>
  </conditionalFormatting>
  <conditionalFormatting sqref="K162">
    <cfRule type="containsText" dxfId="54" priority="76" operator="containsText" text="Nový">
      <formula>NOT(ISERROR(SEARCH("Nový",K162)))</formula>
    </cfRule>
    <cfRule type="containsText" dxfId="53" priority="77" operator="containsText" text="Zrušený">
      <formula>NOT(ISERROR(SEARCH("Zrušený",K162)))</formula>
    </cfRule>
    <cfRule type="containsText" dxfId="52" priority="78" operator="containsText" text="Nevykonaný">
      <formula>NOT(ISERROR(SEARCH("Nevykonaný",K162)))</formula>
    </cfRule>
    <cfRule type="containsText" dxfId="51" priority="79" operator="containsText" text="Prieb. Plnený">
      <formula>NOT(ISERROR(SEARCH("Prieb. Plnený",K162)))</formula>
    </cfRule>
    <cfRule type="containsText" dxfId="50" priority="80" operator="containsText" text="Splnený">
      <formula>NOT(ISERROR(SEARCH("Splnený",K162)))</formula>
    </cfRule>
  </conditionalFormatting>
  <conditionalFormatting sqref="K107 K109:K110">
    <cfRule type="containsText" dxfId="49" priority="61" operator="containsText" text="Nový">
      <formula>NOT(ISERROR(SEARCH("Nový",K107)))</formula>
    </cfRule>
    <cfRule type="containsText" dxfId="48" priority="62" operator="containsText" text="Zrušený">
      <formula>NOT(ISERROR(SEARCH("Zrušený",K107)))</formula>
    </cfRule>
    <cfRule type="containsText" dxfId="47" priority="63" operator="containsText" text="Nevykonaný">
      <formula>NOT(ISERROR(SEARCH("Nevykonaný",K107)))</formula>
    </cfRule>
    <cfRule type="containsText" dxfId="46" priority="64" operator="containsText" text="Prieb. Plnený">
      <formula>NOT(ISERROR(SEARCH("Prieb. Plnený",K107)))</formula>
    </cfRule>
    <cfRule type="containsText" dxfId="45" priority="65" operator="containsText" text="Splnený">
      <formula>NOT(ISERROR(SEARCH("Splnený",K107)))</formula>
    </cfRule>
  </conditionalFormatting>
  <conditionalFormatting sqref="K106">
    <cfRule type="containsText" dxfId="44" priority="51" operator="containsText" text="Nový">
      <formula>NOT(ISERROR(SEARCH("Nový",K106)))</formula>
    </cfRule>
    <cfRule type="containsText" dxfId="43" priority="52" operator="containsText" text="Zrušený">
      <formula>NOT(ISERROR(SEARCH("Zrušený",K106)))</formula>
    </cfRule>
    <cfRule type="containsText" dxfId="42" priority="53" operator="containsText" text="Nevykonaný">
      <formula>NOT(ISERROR(SEARCH("Nevykonaný",K106)))</formula>
    </cfRule>
    <cfRule type="containsText" dxfId="41" priority="54" operator="containsText" text="Prieb. Plnený">
      <formula>NOT(ISERROR(SEARCH("Prieb. Plnený",K106)))</formula>
    </cfRule>
    <cfRule type="containsText" dxfId="40" priority="55" operator="containsText" text="Splnený">
      <formula>NOT(ISERROR(SEARCH("Splnený",K106)))</formula>
    </cfRule>
  </conditionalFormatting>
  <conditionalFormatting sqref="K108">
    <cfRule type="containsText" dxfId="39" priority="46" operator="containsText" text="Nový">
      <formula>NOT(ISERROR(SEARCH("Nový",K108)))</formula>
    </cfRule>
    <cfRule type="containsText" dxfId="38" priority="47" operator="containsText" text="Zrušený">
      <formula>NOT(ISERROR(SEARCH("Zrušený",K108)))</formula>
    </cfRule>
    <cfRule type="containsText" dxfId="37" priority="48" operator="containsText" text="Nevykonaný">
      <formula>NOT(ISERROR(SEARCH("Nevykonaný",K108)))</formula>
    </cfRule>
    <cfRule type="containsText" dxfId="36" priority="49" operator="containsText" text="Prieb. Plnený">
      <formula>NOT(ISERROR(SEARCH("Prieb. Plnený",K108)))</formula>
    </cfRule>
    <cfRule type="containsText" dxfId="35" priority="50" operator="containsText" text="Splnený">
      <formula>NOT(ISERROR(SEARCH("Splnený",K108)))</formula>
    </cfRule>
  </conditionalFormatting>
  <conditionalFormatting sqref="K141">
    <cfRule type="containsText" dxfId="34" priority="26" operator="containsText" text="Nový">
      <formula>NOT(ISERROR(SEARCH("Nový",K141)))</formula>
    </cfRule>
    <cfRule type="containsText" dxfId="33" priority="27" operator="containsText" text="Zrušený">
      <formula>NOT(ISERROR(SEARCH("Zrušený",K141)))</formula>
    </cfRule>
    <cfRule type="containsText" dxfId="32" priority="28" operator="containsText" text="Nevykonaný">
      <formula>NOT(ISERROR(SEARCH("Nevykonaný",K141)))</formula>
    </cfRule>
    <cfRule type="containsText" dxfId="31" priority="29" operator="containsText" text="Prieb. Plnený">
      <formula>NOT(ISERROR(SEARCH("Prieb. Plnený",K141)))</formula>
    </cfRule>
    <cfRule type="containsText" dxfId="30" priority="30" operator="containsText" text="Splnený">
      <formula>NOT(ISERROR(SEARCH("Splnený",K141)))</formula>
    </cfRule>
  </conditionalFormatting>
  <conditionalFormatting sqref="K11">
    <cfRule type="containsText" dxfId="29" priority="21" operator="containsText" text="Nový">
      <formula>NOT(ISERROR(SEARCH("Nový",K11)))</formula>
    </cfRule>
    <cfRule type="containsText" dxfId="28" priority="22" operator="containsText" text="Zrušený">
      <formula>NOT(ISERROR(SEARCH("Zrušený",K11)))</formula>
    </cfRule>
    <cfRule type="containsText" dxfId="27" priority="23" operator="containsText" text="Nevykonaný">
      <formula>NOT(ISERROR(SEARCH("Nevykonaný",K11)))</formula>
    </cfRule>
    <cfRule type="containsText" dxfId="26" priority="24" operator="containsText" text="Prieb. Plnený">
      <formula>NOT(ISERROR(SEARCH("Prieb. Plnený",K11)))</formula>
    </cfRule>
    <cfRule type="containsText" dxfId="25" priority="25" operator="containsText" text="Splnený">
      <formula>NOT(ISERROR(SEARCH("Splnený",K11)))</formula>
    </cfRule>
  </conditionalFormatting>
  <conditionalFormatting sqref="K8:K10">
    <cfRule type="containsText" dxfId="24" priority="16" operator="containsText" text="Nový">
      <formula>NOT(ISERROR(SEARCH("Nový",K8)))</formula>
    </cfRule>
    <cfRule type="containsText" dxfId="23" priority="17" operator="containsText" text="Zrušený">
      <formula>NOT(ISERROR(SEARCH("Zrušený",K8)))</formula>
    </cfRule>
    <cfRule type="containsText" dxfId="22" priority="18" operator="containsText" text="Nevykonaný">
      <formula>NOT(ISERROR(SEARCH("Nevykonaný",K8)))</formula>
    </cfRule>
    <cfRule type="containsText" dxfId="21" priority="19" operator="containsText" text="Prieb. Plnený">
      <formula>NOT(ISERROR(SEARCH("Prieb. Plnený",K8)))</formula>
    </cfRule>
    <cfRule type="containsText" dxfId="20" priority="20" operator="containsText" text="Splnený">
      <formula>NOT(ISERROR(SEARCH("Splnený",K8)))</formula>
    </cfRule>
  </conditionalFormatting>
  <conditionalFormatting sqref="K96">
    <cfRule type="containsText" dxfId="19" priority="11" operator="containsText" text="Nový">
      <formula>NOT(ISERROR(SEARCH("Nový",K96)))</formula>
    </cfRule>
    <cfRule type="containsText" dxfId="18" priority="12" operator="containsText" text="Zrušený">
      <formula>NOT(ISERROR(SEARCH("Zrušený",K96)))</formula>
    </cfRule>
    <cfRule type="containsText" dxfId="17" priority="13" operator="containsText" text="Nevykonaný">
      <formula>NOT(ISERROR(SEARCH("Nevykonaný",K96)))</formula>
    </cfRule>
    <cfRule type="containsText" dxfId="16" priority="14" operator="containsText" text="Prieb. Plnený">
      <formula>NOT(ISERROR(SEARCH("Prieb. Plnený",K96)))</formula>
    </cfRule>
    <cfRule type="containsText" dxfId="15" priority="15" operator="containsText" text="Splnený">
      <formula>NOT(ISERROR(SEARCH("Splnený",K96)))</formula>
    </cfRule>
  </conditionalFormatting>
  <conditionalFormatting sqref="K128">
    <cfRule type="containsText" dxfId="14" priority="6" operator="containsText" text="Nový">
      <formula>NOT(ISERROR(SEARCH("Nový",K128)))</formula>
    </cfRule>
    <cfRule type="containsText" dxfId="13" priority="7" operator="containsText" text="Zrušený">
      <formula>NOT(ISERROR(SEARCH("Zrušený",K128)))</formula>
    </cfRule>
    <cfRule type="containsText" dxfId="12" priority="8" operator="containsText" text="Nevykonaný">
      <formula>NOT(ISERROR(SEARCH("Nevykonaný",K128)))</formula>
    </cfRule>
    <cfRule type="containsText" dxfId="11" priority="9" operator="containsText" text="Prieb. Plnený">
      <formula>NOT(ISERROR(SEARCH("Prieb. Plnený",K128)))</formula>
    </cfRule>
    <cfRule type="containsText" dxfId="10" priority="10" operator="containsText" text="Splnený">
      <formula>NOT(ISERROR(SEARCH("Splnený",K128)))</formula>
    </cfRule>
  </conditionalFormatting>
  <conditionalFormatting sqref="K195:K196">
    <cfRule type="containsText" dxfId="9" priority="1" operator="containsText" text="Nový">
      <formula>NOT(ISERROR(SEARCH("Nový",K195)))</formula>
    </cfRule>
    <cfRule type="containsText" dxfId="8" priority="2" operator="containsText" text="Zrušený">
      <formula>NOT(ISERROR(SEARCH("Zrušený",K195)))</formula>
    </cfRule>
    <cfRule type="containsText" dxfId="7" priority="3" operator="containsText" text="Nevykonaný">
      <formula>NOT(ISERROR(SEARCH("Nevykonaný",K195)))</formula>
    </cfRule>
    <cfRule type="containsText" dxfId="6" priority="4" operator="containsText" text="Prieb. Plnený">
      <formula>NOT(ISERROR(SEARCH("Prieb. Plnený",K195)))</formula>
    </cfRule>
    <cfRule type="containsText" dxfId="5" priority="5" operator="containsText" text="Splnený">
      <formula>NOT(ISERROR(SEARCH("Splnený",K195)))</formula>
    </cfRule>
  </conditionalFormatting>
  <pageMargins left="0.25" right="0.25" top="0.75" bottom="0.75" header="0.3" footer="0.3"/>
  <pageSetup paperSize="9" scale="61" fitToHeight="0" orientation="landscape" horizontalDpi="300" verticalDpi="300" r:id="rId1"/>
  <headerFooter>
    <oddHeader>&amp;C&amp;"-,Tučné"&amp;28AP BSK na rok 2017+ Odbor cestovného ruchu a kultúry</oddHeader>
    <oddFooter>Strana &amp;P z &amp;N</oddFooter>
  </headerFooter>
  <extLst>
    <ext xmlns:x14="http://schemas.microsoft.com/office/spreadsheetml/2009/9/main" uri="{CCE6A557-97BC-4b89-ADB6-D9C93CAAB3DF}">
      <x14:dataValidations xmlns:xm="http://schemas.microsoft.com/office/excel/2006/main" count="9">
        <x14:dataValidation type="list" allowBlank="1" showInputMessage="1" showErrorMessage="1">
          <x14:formula1>
            <xm:f>'C:\Users\pstano\AppData\Local\Microsoft\Windows\INetCache\Content.Outlook\828E0JXE\[FINAL_APBSK - OCRaK 2017+_19.10.2016_11.00.xlsx]Metadata'!#REF!</xm:f>
          </x14:formula1>
          <xm:sqref>K11</xm:sqref>
        </x14:dataValidation>
        <x14:dataValidation type="list" allowBlank="1" showInputMessage="1" showErrorMessage="1">
          <x14:formula1>
            <xm:f>Metadata!$A$2:$A$11</xm:f>
          </x14:formula1>
          <xm:sqref>H2:H7 H12:H51 H56:H79 H93:H209</xm:sqref>
        </x14:dataValidation>
        <x14:dataValidation type="list" allowBlank="1" showInputMessage="1" showErrorMessage="1">
          <x14:formula1>
            <xm:f>Metadata!$C$2:$C$27</xm:f>
          </x14:formula1>
          <xm:sqref>I2:I7 I12:I51 I56:I209</xm:sqref>
        </x14:dataValidation>
        <x14:dataValidation type="list" allowBlank="1" showInputMessage="1" showErrorMessage="1">
          <x14:formula1>
            <xm:f>Metadata!$B$2:$B$5</xm:f>
          </x14:formula1>
          <xm:sqref>K2:K10 K12:K207 K209</xm:sqref>
        </x14:dataValidation>
        <x14:dataValidation type="list" allowBlank="1" showInputMessage="1" showErrorMessage="1">
          <x14:formula1>
            <xm:f>'MU AP BSK'!$B$2:$B$16</xm:f>
          </x14:formula1>
          <xm:sqref>P200:P209 P2:P141 P148:P198</xm:sqref>
        </x14:dataValidation>
        <x14:dataValidation type="list" allowBlank="1" showInputMessage="1" showErrorMessage="1">
          <x14:formula1>
            <xm:f>'MU AP BSK'!$A$2:$A$16</xm:f>
          </x14:formula1>
          <xm:sqref>O200:O201 O2:O141 O148:O198</xm:sqref>
        </x14:dataValidation>
        <x14:dataValidation type="list" allowBlank="1" showInputMessage="1" showErrorMessage="1">
          <x14:formula1>
            <xm:f>'\\docserver\SHARE\Odbor stratégie a riadenia projektov\materialy Z BSK\2016\02.12.2016\Plnenie AP BSK\Komisie\Aktualizacia AP BSK 2017\[APBSK - OSURaRP 2017+.xlsx]Metadata'!#REF!</xm:f>
          </x14:formula1>
          <xm:sqref>P210:P211</xm:sqref>
        </x14:dataValidation>
        <x14:dataValidation type="list" allowBlank="1" showInputMessage="1" showErrorMessage="1">
          <x14:formula1>
            <xm:f>Metadata!#REF!</xm:f>
          </x14:formula1>
          <xm:sqref>H80:H92</xm:sqref>
        </x14:dataValidation>
        <x14:dataValidation type="list" allowBlank="1" showInputMessage="1" showErrorMessage="1">
          <x14:formula1>
            <xm:f>'C:\Users\pstano\AppData\Local\Microsoft\Windows\INetCache\Content.Outlook\828E0JXE\[APBSK - OCRaK 2017+_POSLEDNÉ KOREKTÚRY 021116 AM.xlsx]Metadata'!#REF!</xm:f>
          </x14:formula1>
          <xm:sqref>H52:I55</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9"/>
  <sheetViews>
    <sheetView zoomScaleSheetLayoutView="100" workbookViewId="0">
      <selection activeCell="A8" sqref="A8:H8"/>
    </sheetView>
  </sheetViews>
  <sheetFormatPr defaultColWidth="8.85546875" defaultRowHeight="15" x14ac:dyDescent="0.25"/>
  <cols>
    <col min="1" max="1" width="16.42578125" style="191" customWidth="1"/>
    <col min="2" max="2" width="13.140625" style="191" customWidth="1"/>
    <col min="3" max="3" width="9.28515625" style="191" customWidth="1"/>
    <col min="4" max="4" width="13" style="191" customWidth="1"/>
    <col min="5" max="7" width="15.28515625" style="191" customWidth="1"/>
    <col min="8" max="8" width="12.140625" style="191" bestFit="1" customWidth="1"/>
  </cols>
  <sheetData>
    <row r="1" spans="1:8" ht="35.1" customHeight="1" x14ac:dyDescent="0.25"/>
    <row r="2" spans="1:8" x14ac:dyDescent="0.25">
      <c r="A2" s="192"/>
      <c r="B2" s="192"/>
      <c r="C2" s="192"/>
      <c r="D2" s="193"/>
      <c r="E2" s="193"/>
      <c r="F2" s="193"/>
      <c r="G2" s="193"/>
      <c r="H2" s="194"/>
    </row>
    <row r="3" spans="1:8" x14ac:dyDescent="0.25">
      <c r="A3" s="192"/>
      <c r="B3" s="192"/>
      <c r="C3" s="192"/>
      <c r="D3" s="193"/>
      <c r="E3" s="193"/>
      <c r="F3" s="193"/>
      <c r="G3" s="193"/>
      <c r="H3" s="194"/>
    </row>
    <row r="4" spans="1:8" x14ac:dyDescent="0.25">
      <c r="A4" s="192"/>
      <c r="B4" s="192"/>
      <c r="C4" s="192"/>
      <c r="D4" s="193"/>
      <c r="E4" s="193"/>
      <c r="F4" s="193"/>
      <c r="G4" s="193"/>
      <c r="H4" s="194"/>
    </row>
    <row r="5" spans="1:8" x14ac:dyDescent="0.25">
      <c r="A5" s="192"/>
      <c r="B5" s="192"/>
      <c r="C5" s="192"/>
      <c r="D5" s="193"/>
      <c r="E5" s="193"/>
      <c r="F5" s="193"/>
      <c r="G5" s="193"/>
      <c r="H5" s="194"/>
    </row>
    <row r="6" spans="1:8" x14ac:dyDescent="0.25">
      <c r="A6" s="192"/>
      <c r="B6" s="192"/>
      <c r="C6" s="192"/>
      <c r="D6" s="193"/>
      <c r="E6" s="193"/>
      <c r="F6" s="193"/>
      <c r="G6" s="193"/>
      <c r="H6" s="194"/>
    </row>
    <row r="7" spans="1:8" x14ac:dyDescent="0.25">
      <c r="A7" s="192"/>
      <c r="B7" s="192"/>
      <c r="C7" s="192"/>
      <c r="D7" s="193"/>
      <c r="E7" s="193"/>
      <c r="F7" s="193"/>
      <c r="G7" s="193"/>
      <c r="H7" s="194"/>
    </row>
    <row r="8" spans="1:8" ht="51.75" customHeight="1" x14ac:dyDescent="0.25">
      <c r="A8" s="883" t="s">
        <v>230</v>
      </c>
      <c r="B8" s="883"/>
      <c r="C8" s="883"/>
      <c r="D8" s="883"/>
      <c r="E8" s="883"/>
      <c r="F8" s="883"/>
      <c r="G8" s="883"/>
      <c r="H8" s="883"/>
    </row>
    <row r="9" spans="1:8" ht="23.25" x14ac:dyDescent="0.25">
      <c r="A9" s="884" t="s">
        <v>231</v>
      </c>
      <c r="B9" s="884"/>
      <c r="C9" s="884"/>
      <c r="D9" s="884"/>
      <c r="E9" s="884"/>
      <c r="F9" s="884"/>
      <c r="G9" s="884"/>
      <c r="H9" s="884"/>
    </row>
    <row r="50" spans="1:8" s="197" customFormat="1" ht="17.25" x14ac:dyDescent="0.3">
      <c r="A50" s="195" t="s">
        <v>232</v>
      </c>
      <c r="B50" s="196">
        <v>42639</v>
      </c>
      <c r="C50" s="195"/>
      <c r="D50" s="195"/>
      <c r="E50" s="195"/>
      <c r="F50" s="195"/>
      <c r="G50" s="195"/>
      <c r="H50" s="195"/>
    </row>
    <row r="51" spans="1:8" s="197" customFormat="1" ht="17.25" x14ac:dyDescent="0.3">
      <c r="A51" s="195"/>
      <c r="B51" s="195"/>
      <c r="C51" s="195"/>
      <c r="D51" s="195"/>
      <c r="E51" s="195"/>
      <c r="F51" s="195"/>
      <c r="G51" s="195"/>
      <c r="H51" s="195"/>
    </row>
    <row r="52" spans="1:8" s="197" customFormat="1" ht="17.25" x14ac:dyDescent="0.3">
      <c r="A52" s="195" t="s">
        <v>233</v>
      </c>
      <c r="B52" s="196">
        <v>42639</v>
      </c>
      <c r="C52" s="195"/>
      <c r="D52" s="195"/>
      <c r="E52" s="195"/>
      <c r="F52" s="195"/>
      <c r="G52" s="195"/>
      <c r="H52" s="195"/>
    </row>
    <row r="53" spans="1:8" s="197" customFormat="1" ht="17.25" x14ac:dyDescent="0.3">
      <c r="A53" s="195"/>
      <c r="B53" s="195"/>
      <c r="C53" s="195"/>
      <c r="D53" s="195"/>
      <c r="E53" s="195"/>
      <c r="F53" s="195"/>
      <c r="G53" s="195"/>
      <c r="H53" s="195"/>
    </row>
    <row r="54" spans="1:8" s="197" customFormat="1" ht="17.25" x14ac:dyDescent="0.3">
      <c r="A54" s="195"/>
      <c r="B54" s="195"/>
      <c r="C54" s="195"/>
      <c r="D54" s="195"/>
      <c r="E54" s="195"/>
      <c r="F54" s="195"/>
      <c r="G54" s="195"/>
      <c r="H54" s="195"/>
    </row>
    <row r="55" spans="1:8" s="197" customFormat="1" ht="17.25" x14ac:dyDescent="0.3">
      <c r="A55" s="195" t="s">
        <v>234</v>
      </c>
      <c r="B55" s="195" t="s">
        <v>235</v>
      </c>
      <c r="C55" s="195"/>
      <c r="D55" s="195"/>
      <c r="E55" s="195"/>
      <c r="F55" s="195"/>
      <c r="G55" s="195"/>
      <c r="H55" s="195"/>
    </row>
    <row r="56" spans="1:8" s="197" customFormat="1" ht="17.25" x14ac:dyDescent="0.3">
      <c r="A56" s="195"/>
      <c r="B56" s="195"/>
      <c r="C56" s="195"/>
      <c r="D56" s="195"/>
      <c r="E56" s="195"/>
      <c r="F56" s="195"/>
      <c r="G56" s="195"/>
      <c r="H56" s="195"/>
    </row>
    <row r="57" spans="1:8" s="199" customFormat="1" ht="17.25" x14ac:dyDescent="0.3">
      <c r="A57" s="198"/>
      <c r="B57" s="198"/>
      <c r="C57" s="198"/>
      <c r="D57" s="198"/>
      <c r="E57" s="198"/>
      <c r="F57" s="198"/>
      <c r="G57" s="198"/>
      <c r="H57" s="198"/>
    </row>
    <row r="58" spans="1:8" s="199" customFormat="1" ht="17.25" x14ac:dyDescent="0.3">
      <c r="A58" s="198"/>
      <c r="B58" s="198"/>
      <c r="C58" s="198"/>
      <c r="D58" s="198"/>
      <c r="E58" s="198"/>
      <c r="F58" s="198"/>
      <c r="G58" s="198"/>
      <c r="H58" s="198"/>
    </row>
    <row r="59" spans="1:8" s="199" customFormat="1" ht="17.25" x14ac:dyDescent="0.3">
      <c r="A59" s="198"/>
      <c r="B59" s="198"/>
      <c r="C59" s="198"/>
      <c r="D59" s="198"/>
      <c r="E59" s="198"/>
      <c r="F59" s="198"/>
      <c r="G59" s="198"/>
      <c r="H59" s="198"/>
    </row>
  </sheetData>
  <mergeCells count="2">
    <mergeCell ref="A8:H8"/>
    <mergeCell ref="A9:H9"/>
  </mergeCells>
  <phoneticPr fontId="15" type="noConversion"/>
  <pageMargins left="1" right="1" top="1" bottom="1" header="0.5" footer="0.5"/>
  <pageSetup paperSize="9" scale="7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26"/>
  <sheetViews>
    <sheetView topLeftCell="A6" zoomScale="115" zoomScaleNormal="115" zoomScalePageLayoutView="115" workbookViewId="0">
      <selection activeCell="B6" sqref="B6"/>
    </sheetView>
  </sheetViews>
  <sheetFormatPr defaultColWidth="8.85546875" defaultRowHeight="15" x14ac:dyDescent="0.25"/>
  <cols>
    <col min="1" max="1" width="23.42578125" style="180" customWidth="1"/>
    <col min="2" max="2" width="51.28515625" customWidth="1"/>
    <col min="3" max="3" width="15.7109375" customWidth="1"/>
  </cols>
  <sheetData>
    <row r="1" spans="1:3" ht="62.25" customHeight="1" x14ac:dyDescent="0.25">
      <c r="A1" s="165" t="s">
        <v>176</v>
      </c>
      <c r="B1" s="166" t="s">
        <v>177</v>
      </c>
      <c r="C1" s="165" t="s">
        <v>178</v>
      </c>
    </row>
    <row r="2" spans="1:3" ht="162" customHeight="1" x14ac:dyDescent="0.25">
      <c r="A2" s="167" t="s">
        <v>179</v>
      </c>
      <c r="B2" s="168" t="s">
        <v>180</v>
      </c>
      <c r="C2" s="169" t="s">
        <v>181</v>
      </c>
    </row>
    <row r="3" spans="1:3" ht="255" x14ac:dyDescent="0.25">
      <c r="A3" s="170" t="s">
        <v>182</v>
      </c>
      <c r="B3" s="171" t="s">
        <v>183</v>
      </c>
      <c r="C3" s="172" t="s">
        <v>181</v>
      </c>
    </row>
    <row r="4" spans="1:3" ht="180" x14ac:dyDescent="0.25">
      <c r="A4" s="170" t="s">
        <v>184</v>
      </c>
      <c r="B4" s="173" t="s">
        <v>185</v>
      </c>
      <c r="C4" s="172" t="s">
        <v>186</v>
      </c>
    </row>
    <row r="5" spans="1:3" ht="135" x14ac:dyDescent="0.25">
      <c r="A5" s="170" t="s">
        <v>187</v>
      </c>
      <c r="B5" s="173" t="s">
        <v>188</v>
      </c>
      <c r="C5" s="172" t="s">
        <v>189</v>
      </c>
    </row>
    <row r="6" spans="1:3" ht="120" x14ac:dyDescent="0.25">
      <c r="A6" s="170" t="s">
        <v>190</v>
      </c>
      <c r="B6" s="174" t="s">
        <v>191</v>
      </c>
      <c r="C6" s="172" t="s">
        <v>192</v>
      </c>
    </row>
    <row r="7" spans="1:3" ht="210" x14ac:dyDescent="0.25">
      <c r="A7" s="170" t="s">
        <v>193</v>
      </c>
      <c r="B7" s="171" t="s">
        <v>194</v>
      </c>
      <c r="C7" s="172" t="s">
        <v>186</v>
      </c>
    </row>
    <row r="8" spans="1:3" ht="120" x14ac:dyDescent="0.25">
      <c r="A8" s="170" t="s">
        <v>195</v>
      </c>
      <c r="B8" s="171" t="s">
        <v>196</v>
      </c>
      <c r="C8" s="175"/>
    </row>
    <row r="9" spans="1:3" ht="165" x14ac:dyDescent="0.25">
      <c r="A9" s="170" t="s">
        <v>197</v>
      </c>
      <c r="B9" s="171" t="s">
        <v>198</v>
      </c>
      <c r="C9" s="175"/>
    </row>
    <row r="10" spans="1:3" ht="120" x14ac:dyDescent="0.25">
      <c r="A10" s="170" t="s">
        <v>199</v>
      </c>
      <c r="B10" s="171" t="s">
        <v>200</v>
      </c>
      <c r="C10" s="175"/>
    </row>
    <row r="11" spans="1:3" ht="90" x14ac:dyDescent="0.25">
      <c r="A11" s="170" t="s">
        <v>201</v>
      </c>
      <c r="B11" s="173" t="s">
        <v>202</v>
      </c>
      <c r="C11" s="172"/>
    </row>
    <row r="12" spans="1:3" ht="120" x14ac:dyDescent="0.25">
      <c r="A12" s="170" t="s">
        <v>203</v>
      </c>
      <c r="B12" s="174" t="s">
        <v>204</v>
      </c>
      <c r="C12" s="172" t="s">
        <v>189</v>
      </c>
    </row>
    <row r="13" spans="1:3" ht="105" x14ac:dyDescent="0.25">
      <c r="A13" s="170" t="s">
        <v>205</v>
      </c>
      <c r="B13" s="171" t="s">
        <v>206</v>
      </c>
      <c r="C13" s="172"/>
    </row>
    <row r="14" spans="1:3" ht="120" x14ac:dyDescent="0.25">
      <c r="A14" s="170" t="s">
        <v>207</v>
      </c>
      <c r="B14" s="174" t="s">
        <v>208</v>
      </c>
      <c r="C14" s="172" t="s">
        <v>192</v>
      </c>
    </row>
    <row r="15" spans="1:3" ht="75" x14ac:dyDescent="0.25">
      <c r="A15" s="170" t="s">
        <v>209</v>
      </c>
      <c r="B15" s="174" t="s">
        <v>210</v>
      </c>
      <c r="C15" s="172" t="s">
        <v>186</v>
      </c>
    </row>
    <row r="16" spans="1:3" ht="195" x14ac:dyDescent="0.25">
      <c r="A16" s="170" t="s">
        <v>211</v>
      </c>
      <c r="B16" s="171" t="s">
        <v>212</v>
      </c>
      <c r="C16" s="172" t="s">
        <v>186</v>
      </c>
    </row>
    <row r="17" spans="1:3" ht="105" x14ac:dyDescent="0.25">
      <c r="A17" s="170" t="s">
        <v>213</v>
      </c>
      <c r="B17" s="174" t="s">
        <v>214</v>
      </c>
      <c r="C17" s="176"/>
    </row>
    <row r="18" spans="1:3" ht="135" x14ac:dyDescent="0.25">
      <c r="A18" s="170" t="s">
        <v>215</v>
      </c>
      <c r="B18" s="171" t="s">
        <v>216</v>
      </c>
      <c r="C18" s="172" t="s">
        <v>186</v>
      </c>
    </row>
    <row r="19" spans="1:3" ht="105" x14ac:dyDescent="0.25">
      <c r="A19" s="177" t="s">
        <v>217</v>
      </c>
      <c r="B19" s="178" t="s">
        <v>218</v>
      </c>
      <c r="C19" s="179"/>
    </row>
    <row r="21" spans="1:3" ht="26.25" customHeight="1" x14ac:dyDescent="0.25">
      <c r="B21" s="166" t="s">
        <v>219</v>
      </c>
    </row>
    <row r="22" spans="1:3" ht="90" x14ac:dyDescent="0.25">
      <c r="A22" s="181" t="s">
        <v>220</v>
      </c>
      <c r="B22" s="182" t="s">
        <v>221</v>
      </c>
      <c r="C22" s="183"/>
    </row>
    <row r="23" spans="1:3" ht="135" x14ac:dyDescent="0.25">
      <c r="A23" s="184" t="s">
        <v>222</v>
      </c>
      <c r="B23" s="185" t="s">
        <v>223</v>
      </c>
      <c r="C23" s="186"/>
    </row>
    <row r="24" spans="1:3" ht="105" x14ac:dyDescent="0.25">
      <c r="A24" s="184" t="s">
        <v>224</v>
      </c>
      <c r="B24" s="185" t="s">
        <v>225</v>
      </c>
      <c r="C24" s="186"/>
    </row>
    <row r="25" spans="1:3" ht="60" x14ac:dyDescent="0.25">
      <c r="A25" s="184" t="s">
        <v>226</v>
      </c>
      <c r="B25" s="187" t="s">
        <v>227</v>
      </c>
      <c r="C25" s="186"/>
    </row>
    <row r="26" spans="1:3" ht="120" x14ac:dyDescent="0.25">
      <c r="A26" s="188" t="s">
        <v>228</v>
      </c>
      <c r="B26" s="189" t="s">
        <v>229</v>
      </c>
      <c r="C26" s="190"/>
    </row>
  </sheetData>
  <autoFilter ref="A1:C1"/>
  <phoneticPr fontId="15" type="noConversion"/>
  <pageMargins left="0.7" right="0.7" top="0.75" bottom="0.75" header="0.3" footer="0.3"/>
  <pageSetup paperSize="9" scale="90" fitToHeight="0" orientation="portrait" r:id="rId1"/>
  <headerFooter>
    <oddHeader>&amp;C&amp;"-,Tučné"&amp;16Klúčové kroky investičných projektov AP BSK</oddHeader>
    <oddFooter>Strana &amp;P z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9"/>
  <sheetViews>
    <sheetView topLeftCell="A7" zoomScale="115" zoomScaleNormal="115" zoomScalePageLayoutView="115" workbookViewId="0">
      <selection activeCell="B7" sqref="B7"/>
    </sheetView>
  </sheetViews>
  <sheetFormatPr defaultColWidth="8.85546875" defaultRowHeight="15" x14ac:dyDescent="0.25"/>
  <cols>
    <col min="1" max="1" width="20.85546875" style="180" customWidth="1"/>
    <col min="2" max="2" width="51" customWidth="1"/>
    <col min="3" max="3" width="15.7109375" customWidth="1"/>
  </cols>
  <sheetData>
    <row r="1" spans="1:3" ht="62.25" customHeight="1" x14ac:dyDescent="0.25">
      <c r="A1" s="165" t="s">
        <v>176</v>
      </c>
      <c r="B1" s="166" t="s">
        <v>177</v>
      </c>
      <c r="C1" s="165" t="s">
        <v>178</v>
      </c>
    </row>
    <row r="2" spans="1:3" ht="195" x14ac:dyDescent="0.25">
      <c r="A2" s="167" t="s">
        <v>179</v>
      </c>
      <c r="B2" s="168" t="s">
        <v>180</v>
      </c>
      <c r="C2" s="169" t="s">
        <v>181</v>
      </c>
    </row>
    <row r="3" spans="1:3" ht="213" customHeight="1" x14ac:dyDescent="0.25">
      <c r="A3" s="170" t="s">
        <v>182</v>
      </c>
      <c r="B3" s="171" t="s">
        <v>236</v>
      </c>
      <c r="C3" s="172" t="s">
        <v>181</v>
      </c>
    </row>
    <row r="4" spans="1:3" ht="150" x14ac:dyDescent="0.25">
      <c r="A4" s="170" t="s">
        <v>197</v>
      </c>
      <c r="B4" s="171" t="s">
        <v>237</v>
      </c>
      <c r="C4" s="175"/>
    </row>
    <row r="5" spans="1:3" ht="120" x14ac:dyDescent="0.25">
      <c r="A5" s="170" t="s">
        <v>199</v>
      </c>
      <c r="B5" s="171" t="s">
        <v>200</v>
      </c>
      <c r="C5" s="175"/>
    </row>
    <row r="6" spans="1:3" ht="90" x14ac:dyDescent="0.25">
      <c r="A6" s="170" t="s">
        <v>238</v>
      </c>
      <c r="B6" s="173" t="s">
        <v>202</v>
      </c>
      <c r="C6" s="172"/>
    </row>
    <row r="7" spans="1:3" ht="105" x14ac:dyDescent="0.25">
      <c r="A7" s="170" t="s">
        <v>239</v>
      </c>
      <c r="B7" s="174" t="s">
        <v>240</v>
      </c>
      <c r="C7" s="172" t="s">
        <v>189</v>
      </c>
    </row>
    <row r="8" spans="1:3" ht="105" x14ac:dyDescent="0.25">
      <c r="A8" s="170" t="s">
        <v>241</v>
      </c>
      <c r="B8" s="171" t="s">
        <v>206</v>
      </c>
      <c r="C8" s="172"/>
    </row>
    <row r="9" spans="1:3" ht="75" x14ac:dyDescent="0.25">
      <c r="A9" s="170" t="s">
        <v>209</v>
      </c>
      <c r="B9" s="174" t="s">
        <v>210</v>
      </c>
      <c r="C9" s="172" t="s">
        <v>186</v>
      </c>
    </row>
    <row r="10" spans="1:3" ht="210" x14ac:dyDescent="0.25">
      <c r="A10" s="170" t="s">
        <v>242</v>
      </c>
      <c r="B10" s="171" t="s">
        <v>243</v>
      </c>
      <c r="C10" s="172" t="s">
        <v>186</v>
      </c>
    </row>
    <row r="11" spans="1:3" ht="105" x14ac:dyDescent="0.25">
      <c r="A11" s="170" t="s">
        <v>213</v>
      </c>
      <c r="B11" s="174" t="s">
        <v>214</v>
      </c>
      <c r="C11" s="176"/>
    </row>
    <row r="12" spans="1:3" ht="105" x14ac:dyDescent="0.25">
      <c r="A12" s="177" t="s">
        <v>217</v>
      </c>
      <c r="B12" s="178" t="s">
        <v>244</v>
      </c>
      <c r="C12" s="179"/>
    </row>
    <row r="14" spans="1:3" ht="26.25" customHeight="1" x14ac:dyDescent="0.25">
      <c r="B14" s="166" t="s">
        <v>219</v>
      </c>
    </row>
    <row r="15" spans="1:3" ht="90" x14ac:dyDescent="0.25">
      <c r="A15" s="200" t="s">
        <v>220</v>
      </c>
      <c r="B15" s="201" t="s">
        <v>221</v>
      </c>
      <c r="C15" s="202"/>
    </row>
    <row r="16" spans="1:3" ht="135" x14ac:dyDescent="0.25">
      <c r="A16" s="203" t="s">
        <v>222</v>
      </c>
      <c r="B16" s="204" t="s">
        <v>223</v>
      </c>
      <c r="C16" s="205"/>
    </row>
    <row r="17" spans="1:3" ht="105" x14ac:dyDescent="0.25">
      <c r="A17" s="203" t="s">
        <v>224</v>
      </c>
      <c r="B17" s="204" t="s">
        <v>225</v>
      </c>
      <c r="C17" s="205"/>
    </row>
    <row r="18" spans="1:3" ht="60" x14ac:dyDescent="0.25">
      <c r="A18" s="203" t="s">
        <v>226</v>
      </c>
      <c r="B18" s="206" t="s">
        <v>227</v>
      </c>
      <c r="C18" s="205"/>
    </row>
    <row r="19" spans="1:3" ht="120" x14ac:dyDescent="0.25">
      <c r="A19" s="207" t="s">
        <v>228</v>
      </c>
      <c r="B19" s="208" t="s">
        <v>229</v>
      </c>
      <c r="C19" s="209"/>
    </row>
  </sheetData>
  <autoFilter ref="A1:C1"/>
  <phoneticPr fontId="15" type="noConversion"/>
  <pageMargins left="0.7" right="0.7" top="0.75" bottom="0.75" header="0.3" footer="0.3"/>
  <pageSetup paperSize="9" scale="94" fitToHeight="0" orientation="portrait" r:id="rId1"/>
  <headerFooter>
    <oddHeader>&amp;C&amp;"-,Tučné"&amp;16Klúčové kroky investičných projektov AP BSK</oddHeader>
    <oddFooter>Strana &amp;P z &amp;N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2"/>
  <sheetViews>
    <sheetView workbookViewId="0">
      <selection activeCell="A12" activeCellId="1" sqref="A3:E3 A12:E12"/>
    </sheetView>
  </sheetViews>
  <sheetFormatPr defaultColWidth="8.85546875" defaultRowHeight="15" x14ac:dyDescent="0.25"/>
  <cols>
    <col min="1" max="1" width="14.140625" customWidth="1"/>
  </cols>
  <sheetData>
    <row r="1" spans="1:8" ht="30" customHeight="1" x14ac:dyDescent="0.25">
      <c r="A1" s="885" t="s">
        <v>0</v>
      </c>
      <c r="B1" s="885"/>
      <c r="C1" s="885"/>
      <c r="D1" s="885"/>
      <c r="E1" s="885"/>
      <c r="F1" s="885"/>
    </row>
    <row r="2" spans="1:8" x14ac:dyDescent="0.25">
      <c r="A2" s="2"/>
      <c r="B2" s="886" t="s">
        <v>2</v>
      </c>
      <c r="C2" s="886"/>
      <c r="D2" s="886"/>
      <c r="E2" s="886"/>
      <c r="F2" s="886"/>
      <c r="H2" s="3" t="s">
        <v>1</v>
      </c>
    </row>
    <row r="3" spans="1:8" ht="28.5" customHeight="1" x14ac:dyDescent="0.25">
      <c r="A3" s="10" t="s">
        <v>3</v>
      </c>
      <c r="B3" s="4" t="s">
        <v>5</v>
      </c>
      <c r="C3" s="11" t="s">
        <v>6</v>
      </c>
      <c r="D3" s="11" t="s">
        <v>7</v>
      </c>
      <c r="E3" s="11" t="s">
        <v>8</v>
      </c>
      <c r="F3" s="11" t="s">
        <v>9</v>
      </c>
      <c r="H3" s="9" t="s">
        <v>4</v>
      </c>
    </row>
    <row r="4" spans="1:8" ht="15.75" thickBot="1" x14ac:dyDescent="0.3">
      <c r="A4" s="5" t="s">
        <v>10</v>
      </c>
      <c r="B4" s="12">
        <v>12</v>
      </c>
      <c r="C4" s="12">
        <v>5</v>
      </c>
      <c r="D4" s="12">
        <v>1</v>
      </c>
      <c r="E4" s="12">
        <v>0</v>
      </c>
      <c r="F4" s="7">
        <v>19</v>
      </c>
      <c r="H4" s="6">
        <v>9</v>
      </c>
    </row>
    <row r="5" spans="1:8" ht="16.5" thickTop="1" thickBot="1" x14ac:dyDescent="0.3">
      <c r="A5" s="5" t="s">
        <v>11</v>
      </c>
      <c r="B5" s="13">
        <v>3</v>
      </c>
      <c r="C5" s="1">
        <v>17</v>
      </c>
      <c r="D5" s="1">
        <v>1</v>
      </c>
      <c r="E5" s="1">
        <v>0</v>
      </c>
      <c r="F5" s="7">
        <v>21</v>
      </c>
      <c r="H5" s="8">
        <v>6</v>
      </c>
    </row>
    <row r="6" spans="1:8" ht="15.75" thickBot="1" x14ac:dyDescent="0.3">
      <c r="A6" s="5" t="s">
        <v>12</v>
      </c>
      <c r="B6" s="14">
        <v>6</v>
      </c>
      <c r="C6" s="15">
        <v>1</v>
      </c>
      <c r="D6" s="15">
        <v>0</v>
      </c>
      <c r="E6" s="15">
        <v>0</v>
      </c>
      <c r="F6" s="7">
        <v>7</v>
      </c>
      <c r="H6" s="6">
        <v>3</v>
      </c>
    </row>
    <row r="7" spans="1:8" ht="15.75" thickBot="1" x14ac:dyDescent="0.3">
      <c r="A7" s="5" t="s">
        <v>13</v>
      </c>
      <c r="B7" s="13">
        <v>4</v>
      </c>
      <c r="C7" s="1">
        <v>1</v>
      </c>
      <c r="D7" s="1">
        <v>0</v>
      </c>
      <c r="E7" s="1">
        <v>2</v>
      </c>
      <c r="F7" s="7">
        <v>7</v>
      </c>
      <c r="H7" s="8">
        <v>2</v>
      </c>
    </row>
    <row r="8" spans="1:8" ht="15.75" thickBot="1" x14ac:dyDescent="0.3">
      <c r="A8" s="5" t="s">
        <v>14</v>
      </c>
      <c r="B8" s="14">
        <v>10</v>
      </c>
      <c r="C8" s="15">
        <v>3</v>
      </c>
      <c r="D8" s="15">
        <v>8</v>
      </c>
      <c r="E8" s="15">
        <v>0</v>
      </c>
      <c r="F8" s="7">
        <v>13</v>
      </c>
      <c r="H8" s="6">
        <v>6</v>
      </c>
    </row>
    <row r="9" spans="1:8" ht="15.75" thickBot="1" x14ac:dyDescent="0.3">
      <c r="A9" s="5" t="s">
        <v>15</v>
      </c>
      <c r="B9" s="13">
        <v>19</v>
      </c>
      <c r="C9" s="1">
        <v>4</v>
      </c>
      <c r="D9" s="1">
        <v>0</v>
      </c>
      <c r="E9" s="1">
        <v>3</v>
      </c>
      <c r="F9" s="7">
        <v>26</v>
      </c>
      <c r="H9" s="8">
        <v>8</v>
      </c>
    </row>
    <row r="10" spans="1:8" ht="15.75" thickBot="1" x14ac:dyDescent="0.3">
      <c r="A10" s="5" t="s">
        <v>16</v>
      </c>
      <c r="B10" s="14">
        <v>9</v>
      </c>
      <c r="C10" s="15">
        <v>18</v>
      </c>
      <c r="D10" s="15">
        <v>0</v>
      </c>
      <c r="E10" s="15">
        <v>1</v>
      </c>
      <c r="F10" s="7">
        <v>28</v>
      </c>
      <c r="H10" s="6">
        <v>10</v>
      </c>
    </row>
    <row r="11" spans="1:8" x14ac:dyDescent="0.25">
      <c r="A11" s="5" t="s">
        <v>17</v>
      </c>
      <c r="B11" s="13">
        <v>45</v>
      </c>
      <c r="C11" s="1">
        <v>10</v>
      </c>
      <c r="D11" s="1">
        <v>0</v>
      </c>
      <c r="E11" s="1">
        <v>0</v>
      </c>
      <c r="F11" s="7">
        <v>54</v>
      </c>
      <c r="H11" s="8">
        <v>19</v>
      </c>
    </row>
    <row r="12" spans="1:8" ht="30" x14ac:dyDescent="0.25">
      <c r="A12" s="5" t="s">
        <v>18</v>
      </c>
      <c r="B12" s="7">
        <f>SUM(B4:B11)</f>
        <v>108</v>
      </c>
      <c r="C12" s="7">
        <f>SUM(C4:C11)</f>
        <v>59</v>
      </c>
      <c r="D12" s="7">
        <f>SUM(D4:D11)</f>
        <v>10</v>
      </c>
      <c r="E12" s="7">
        <f>SUM(E4:E11)</f>
        <v>6</v>
      </c>
      <c r="F12" s="7">
        <v>175</v>
      </c>
      <c r="H12" s="6">
        <v>63</v>
      </c>
    </row>
  </sheetData>
  <mergeCells count="2">
    <mergeCell ref="A1:F1"/>
    <mergeCell ref="B2:F2"/>
  </mergeCells>
  <pageMargins left="0.7" right="0.7" top="0.75" bottom="0.75" header="0.3" footer="0.3"/>
  <pageSetup paperSize="9" orientation="portrait" horizontalDpi="300" verticalDpi="300"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9"/>
  <sheetViews>
    <sheetView view="pageLayout" zoomScaleSheetLayoutView="100" workbookViewId="0">
      <selection activeCell="B5" sqref="B5"/>
    </sheetView>
  </sheetViews>
  <sheetFormatPr defaultColWidth="8.85546875" defaultRowHeight="15" x14ac:dyDescent="0.25"/>
  <cols>
    <col min="1" max="1" width="18.85546875" style="191" bestFit="1" customWidth="1"/>
    <col min="2" max="2" width="14.28515625" style="191" customWidth="1"/>
    <col min="3" max="3" width="9.28515625" style="191" customWidth="1"/>
    <col min="4" max="4" width="13" style="191" customWidth="1"/>
    <col min="5" max="7" width="15.28515625" style="191" customWidth="1"/>
    <col min="8" max="8" width="12.140625" style="191" bestFit="1" customWidth="1"/>
  </cols>
  <sheetData>
    <row r="1" spans="1:8" ht="35.1" customHeight="1" x14ac:dyDescent="0.25"/>
    <row r="2" spans="1:8" x14ac:dyDescent="0.25">
      <c r="A2" s="192"/>
      <c r="B2" s="192"/>
      <c r="C2" s="192"/>
      <c r="D2" s="193"/>
      <c r="E2" s="193"/>
      <c r="F2" s="193"/>
      <c r="G2" s="193"/>
      <c r="H2" s="194"/>
    </row>
    <row r="3" spans="1:8" x14ac:dyDescent="0.25">
      <c r="A3" s="192"/>
      <c r="B3" s="192"/>
      <c r="C3" s="192"/>
      <c r="D3" s="193"/>
      <c r="E3" s="193"/>
      <c r="F3" s="193"/>
      <c r="G3" s="193"/>
      <c r="H3" s="194"/>
    </row>
    <row r="4" spans="1:8" x14ac:dyDescent="0.25">
      <c r="A4" s="192"/>
      <c r="B4" s="192"/>
      <c r="C4" s="192"/>
      <c r="D4" s="193"/>
      <c r="E4" s="193"/>
      <c r="F4" s="193"/>
      <c r="G4" s="193"/>
      <c r="H4" s="194"/>
    </row>
    <row r="5" spans="1:8" x14ac:dyDescent="0.25">
      <c r="A5" s="192"/>
      <c r="B5" s="192"/>
      <c r="C5" s="192"/>
      <c r="D5" s="193"/>
      <c r="E5" s="193"/>
      <c r="F5" s="193"/>
      <c r="G5" s="193"/>
      <c r="H5" s="194"/>
    </row>
    <row r="6" spans="1:8" x14ac:dyDescent="0.25">
      <c r="A6" s="192"/>
      <c r="B6" s="192"/>
      <c r="C6" s="192"/>
      <c r="D6" s="193"/>
      <c r="E6" s="193"/>
      <c r="F6" s="193"/>
      <c r="G6" s="193"/>
      <c r="H6" s="194"/>
    </row>
    <row r="7" spans="1:8" x14ac:dyDescent="0.25">
      <c r="A7" s="192"/>
      <c r="B7" s="192"/>
      <c r="C7" s="192"/>
      <c r="D7" s="193"/>
      <c r="E7" s="193"/>
      <c r="F7" s="193"/>
      <c r="G7" s="193"/>
      <c r="H7" s="194"/>
    </row>
    <row r="8" spans="1:8" ht="51.75" customHeight="1" x14ac:dyDescent="0.25">
      <c r="A8" s="883" t="s">
        <v>245</v>
      </c>
      <c r="B8" s="883"/>
      <c r="C8" s="883"/>
      <c r="D8" s="883"/>
      <c r="E8" s="883"/>
      <c r="F8" s="883"/>
      <c r="G8" s="883"/>
      <c r="H8" s="883"/>
    </row>
    <row r="9" spans="1:8" ht="23.25" x14ac:dyDescent="0.25">
      <c r="A9" s="884" t="s">
        <v>246</v>
      </c>
      <c r="B9" s="884"/>
      <c r="C9" s="884"/>
      <c r="D9" s="884"/>
      <c r="E9" s="884"/>
      <c r="F9" s="884"/>
      <c r="G9" s="884"/>
      <c r="H9" s="884"/>
    </row>
    <row r="50" spans="1:8" s="197" customFormat="1" ht="17.25" x14ac:dyDescent="0.3">
      <c r="A50" s="195" t="s">
        <v>232</v>
      </c>
      <c r="B50" s="196">
        <v>42639</v>
      </c>
      <c r="C50" s="195"/>
      <c r="D50" s="195"/>
      <c r="E50" s="195"/>
      <c r="F50" s="195"/>
      <c r="G50" s="195"/>
      <c r="H50" s="195"/>
    </row>
    <row r="51" spans="1:8" s="197" customFormat="1" ht="17.25" x14ac:dyDescent="0.3">
      <c r="A51" s="195"/>
      <c r="B51" s="195"/>
      <c r="C51" s="195"/>
      <c r="D51" s="195"/>
      <c r="E51" s="195"/>
      <c r="F51" s="195"/>
      <c r="G51" s="195"/>
      <c r="H51" s="195"/>
    </row>
    <row r="52" spans="1:8" s="197" customFormat="1" ht="17.25" x14ac:dyDescent="0.3">
      <c r="A52" s="195" t="s">
        <v>233</v>
      </c>
      <c r="B52" s="196">
        <v>42639</v>
      </c>
      <c r="C52" s="195"/>
      <c r="D52" s="195"/>
      <c r="E52" s="195"/>
      <c r="F52" s="195"/>
      <c r="G52" s="195"/>
      <c r="H52" s="195"/>
    </row>
    <row r="53" spans="1:8" s="197" customFormat="1" ht="17.25" x14ac:dyDescent="0.3">
      <c r="A53" s="195"/>
      <c r="B53" s="195"/>
      <c r="C53" s="195"/>
      <c r="D53" s="195"/>
      <c r="E53" s="195"/>
      <c r="F53" s="195"/>
      <c r="G53" s="195"/>
      <c r="H53" s="195"/>
    </row>
    <row r="54" spans="1:8" s="197" customFormat="1" ht="17.25" x14ac:dyDescent="0.3">
      <c r="A54" s="195"/>
      <c r="B54" s="195"/>
      <c r="C54" s="195"/>
      <c r="D54" s="195"/>
      <c r="E54" s="195"/>
      <c r="F54" s="195"/>
      <c r="G54" s="195"/>
      <c r="H54" s="195"/>
    </row>
    <row r="55" spans="1:8" s="197" customFormat="1" ht="17.25" x14ac:dyDescent="0.3">
      <c r="A55" s="195" t="s">
        <v>234</v>
      </c>
      <c r="B55" s="195" t="s">
        <v>235</v>
      </c>
      <c r="C55" s="195"/>
      <c r="D55" s="195"/>
      <c r="E55" s="195"/>
      <c r="F55" s="195"/>
      <c r="G55" s="195"/>
      <c r="H55" s="195"/>
    </row>
    <row r="56" spans="1:8" s="197" customFormat="1" ht="17.25" x14ac:dyDescent="0.3">
      <c r="A56" s="195"/>
      <c r="B56" s="195"/>
      <c r="C56" s="195"/>
      <c r="D56" s="195"/>
      <c r="E56" s="195"/>
      <c r="F56" s="195"/>
      <c r="G56" s="195"/>
      <c r="H56" s="195"/>
    </row>
    <row r="57" spans="1:8" s="199" customFormat="1" ht="17.25" x14ac:dyDescent="0.3">
      <c r="A57" s="198"/>
      <c r="B57" s="198"/>
      <c r="C57" s="198"/>
      <c r="D57" s="198"/>
      <c r="E57" s="198"/>
      <c r="F57" s="198"/>
      <c r="G57" s="198"/>
      <c r="H57" s="198"/>
    </row>
    <row r="58" spans="1:8" s="199" customFormat="1" ht="17.25" x14ac:dyDescent="0.3">
      <c r="A58" s="198"/>
      <c r="B58" s="198"/>
      <c r="C58" s="198"/>
      <c r="D58" s="198"/>
      <c r="E58" s="198"/>
      <c r="F58" s="198"/>
      <c r="G58" s="198"/>
      <c r="H58" s="198"/>
    </row>
    <row r="59" spans="1:8" s="199" customFormat="1" ht="17.25" x14ac:dyDescent="0.3">
      <c r="A59" s="198"/>
      <c r="B59" s="198"/>
      <c r="C59" s="198"/>
      <c r="D59" s="198"/>
      <c r="E59" s="198"/>
      <c r="F59" s="198"/>
      <c r="G59" s="198"/>
      <c r="H59" s="198"/>
    </row>
  </sheetData>
  <mergeCells count="2">
    <mergeCell ref="A8:H8"/>
    <mergeCell ref="A9:H9"/>
  </mergeCells>
  <phoneticPr fontId="15" type="noConversion"/>
  <pageMargins left="1" right="1" top="1" bottom="1" header="0.5" footer="0.5"/>
  <pageSetup paperSize="9" scale="70" orientation="portrait" r:id="rId1"/>
  <extLst>
    <ext xmlns:mx="http://schemas.microsoft.com/office/mac/excel/2008/main" uri="{64002731-A6B0-56B0-2670-7721B7C09600}">
      <mx:PLV Mode="1" OnePage="0" WScale="100"/>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22"/>
  <sheetViews>
    <sheetView view="pageLayout" topLeftCell="A13" workbookViewId="0">
      <selection activeCell="B15" sqref="B15"/>
    </sheetView>
  </sheetViews>
  <sheetFormatPr defaultColWidth="8.85546875" defaultRowHeight="15" x14ac:dyDescent="0.25"/>
  <cols>
    <col min="1" max="1" width="7.85546875" style="19" customWidth="1"/>
    <col min="2" max="2" width="40.42578125" customWidth="1"/>
    <col min="3" max="3" width="89.140625" customWidth="1"/>
    <col min="4" max="4" width="15.140625" style="19" bestFit="1" customWidth="1"/>
    <col min="5" max="5" width="20.140625" style="19" bestFit="1" customWidth="1"/>
    <col min="6" max="6" width="25.28515625" style="233" customWidth="1"/>
    <col min="7" max="7" width="14" customWidth="1"/>
  </cols>
  <sheetData>
    <row r="1" spans="1:6" ht="36.75" customHeight="1" x14ac:dyDescent="0.25">
      <c r="A1" s="210" t="s">
        <v>247</v>
      </c>
      <c r="B1" s="211" t="s">
        <v>248</v>
      </c>
      <c r="C1" s="211" t="s">
        <v>249</v>
      </c>
      <c r="D1" s="211" t="s">
        <v>250</v>
      </c>
      <c r="E1" s="211" t="s">
        <v>251</v>
      </c>
      <c r="F1" s="212" t="s">
        <v>252</v>
      </c>
    </row>
    <row r="2" spans="1:6" ht="45" x14ac:dyDescent="0.25">
      <c r="A2" s="213" t="s">
        <v>253</v>
      </c>
      <c r="B2" s="214" t="s">
        <v>254</v>
      </c>
      <c r="C2" s="215" t="s">
        <v>255</v>
      </c>
      <c r="D2" s="216" t="s">
        <v>256</v>
      </c>
      <c r="E2" s="217" t="s">
        <v>257</v>
      </c>
      <c r="F2" s="218" t="s">
        <v>258</v>
      </c>
    </row>
    <row r="3" spans="1:6" ht="45" x14ac:dyDescent="0.25">
      <c r="A3" s="213" t="s">
        <v>259</v>
      </c>
      <c r="B3" s="214" t="s">
        <v>260</v>
      </c>
      <c r="C3" s="215" t="s">
        <v>261</v>
      </c>
      <c r="D3" s="216" t="s">
        <v>262</v>
      </c>
      <c r="E3" s="217" t="s">
        <v>257</v>
      </c>
      <c r="F3" s="218" t="s">
        <v>258</v>
      </c>
    </row>
    <row r="4" spans="1:6" ht="75" x14ac:dyDescent="0.25">
      <c r="A4" s="213" t="s">
        <v>263</v>
      </c>
      <c r="B4" s="214" t="s">
        <v>264</v>
      </c>
      <c r="C4" s="215" t="s">
        <v>265</v>
      </c>
      <c r="D4" s="216" t="s">
        <v>256</v>
      </c>
      <c r="E4" s="217" t="s">
        <v>257</v>
      </c>
      <c r="F4" s="219" t="s">
        <v>266</v>
      </c>
    </row>
    <row r="5" spans="1:6" ht="105" x14ac:dyDescent="0.25">
      <c r="A5" s="213" t="s">
        <v>267</v>
      </c>
      <c r="B5" s="214" t="s">
        <v>268</v>
      </c>
      <c r="C5" s="215" t="s">
        <v>269</v>
      </c>
      <c r="D5" s="216" t="s">
        <v>270</v>
      </c>
      <c r="E5" s="217" t="s">
        <v>257</v>
      </c>
      <c r="F5" s="219" t="s">
        <v>271</v>
      </c>
    </row>
    <row r="6" spans="1:6" ht="75.75" thickBot="1" x14ac:dyDescent="0.3">
      <c r="A6" s="213" t="s">
        <v>272</v>
      </c>
      <c r="B6" s="214" t="s">
        <v>273</v>
      </c>
      <c r="C6" s="215" t="s">
        <v>274</v>
      </c>
      <c r="D6" s="216" t="s">
        <v>275</v>
      </c>
      <c r="E6" s="217" t="s">
        <v>257</v>
      </c>
      <c r="F6" s="218" t="s">
        <v>276</v>
      </c>
    </row>
    <row r="7" spans="1:6" ht="45.75" thickBot="1" x14ac:dyDescent="0.3">
      <c r="A7" s="411" t="s">
        <v>277</v>
      </c>
      <c r="B7" s="412" t="s">
        <v>415</v>
      </c>
      <c r="C7" s="413" t="s">
        <v>279</v>
      </c>
      <c r="D7" s="414" t="s">
        <v>416</v>
      </c>
      <c r="E7" s="217" t="s">
        <v>257</v>
      </c>
      <c r="F7" s="218" t="s">
        <v>280</v>
      </c>
    </row>
    <row r="8" spans="1:6" ht="60.75" thickBot="1" x14ac:dyDescent="0.3">
      <c r="A8" s="213" t="s">
        <v>281</v>
      </c>
      <c r="B8" s="214" t="s">
        <v>282</v>
      </c>
      <c r="C8" s="215" t="s">
        <v>283</v>
      </c>
      <c r="D8" s="216" t="s">
        <v>262</v>
      </c>
      <c r="E8" s="217" t="s">
        <v>257</v>
      </c>
      <c r="F8" s="219" t="s">
        <v>284</v>
      </c>
    </row>
    <row r="9" spans="1:6" ht="60.75" thickBot="1" x14ac:dyDescent="0.3">
      <c r="A9" s="411" t="s">
        <v>285</v>
      </c>
      <c r="B9" s="412" t="s">
        <v>409</v>
      </c>
      <c r="C9" s="413" t="s">
        <v>410</v>
      </c>
      <c r="D9" s="414" t="s">
        <v>411</v>
      </c>
      <c r="E9" s="217" t="s">
        <v>257</v>
      </c>
      <c r="F9" s="218" t="s">
        <v>280</v>
      </c>
    </row>
    <row r="10" spans="1:6" ht="45" x14ac:dyDescent="0.25">
      <c r="A10" s="213" t="s">
        <v>287</v>
      </c>
      <c r="B10" s="214" t="s">
        <v>288</v>
      </c>
      <c r="C10" s="215" t="s">
        <v>289</v>
      </c>
      <c r="D10" s="216" t="s">
        <v>262</v>
      </c>
      <c r="E10" s="217" t="s">
        <v>257</v>
      </c>
      <c r="F10" s="219" t="s">
        <v>284</v>
      </c>
    </row>
    <row r="11" spans="1:6" ht="45" x14ac:dyDescent="0.25">
      <c r="A11" s="213" t="s">
        <v>290</v>
      </c>
      <c r="B11" s="214" t="s">
        <v>291</v>
      </c>
      <c r="C11" s="215" t="s">
        <v>292</v>
      </c>
      <c r="D11" s="216" t="s">
        <v>293</v>
      </c>
      <c r="E11" s="217" t="s">
        <v>257</v>
      </c>
      <c r="F11" s="219" t="s">
        <v>294</v>
      </c>
    </row>
    <row r="12" spans="1:6" ht="75" x14ac:dyDescent="0.25">
      <c r="A12" s="213" t="s">
        <v>295</v>
      </c>
      <c r="B12" s="214" t="s">
        <v>296</v>
      </c>
      <c r="C12" s="215" t="s">
        <v>297</v>
      </c>
      <c r="D12" s="216" t="s">
        <v>298</v>
      </c>
      <c r="E12" s="217" t="s">
        <v>257</v>
      </c>
      <c r="F12" s="219" t="s">
        <v>294</v>
      </c>
    </row>
    <row r="13" spans="1:6" ht="45" x14ac:dyDescent="0.25">
      <c r="A13" s="213" t="s">
        <v>299</v>
      </c>
      <c r="B13" s="214" t="s">
        <v>300</v>
      </c>
      <c r="C13" s="215" t="s">
        <v>301</v>
      </c>
      <c r="D13" s="216" t="s">
        <v>262</v>
      </c>
      <c r="E13" s="217" t="s">
        <v>257</v>
      </c>
      <c r="F13" s="219" t="s">
        <v>271</v>
      </c>
    </row>
    <row r="14" spans="1:6" ht="60" x14ac:dyDescent="0.25">
      <c r="A14" s="213" t="s">
        <v>302</v>
      </c>
      <c r="B14" s="214" t="s">
        <v>303</v>
      </c>
      <c r="C14" s="215" t="s">
        <v>304</v>
      </c>
      <c r="D14" s="216" t="s">
        <v>262</v>
      </c>
      <c r="E14" s="217" t="s">
        <v>257</v>
      </c>
      <c r="F14" s="219" t="s">
        <v>305</v>
      </c>
    </row>
    <row r="15" spans="1:6" ht="45" x14ac:dyDescent="0.25">
      <c r="A15" s="213" t="s">
        <v>306</v>
      </c>
      <c r="B15" s="220" t="s">
        <v>307</v>
      </c>
      <c r="C15" s="215" t="s">
        <v>308</v>
      </c>
      <c r="D15" s="217" t="s">
        <v>262</v>
      </c>
      <c r="E15" s="217" t="s">
        <v>257</v>
      </c>
      <c r="F15" s="219" t="s">
        <v>235</v>
      </c>
    </row>
    <row r="16" spans="1:6" ht="45" x14ac:dyDescent="0.25">
      <c r="A16" s="221" t="s">
        <v>309</v>
      </c>
      <c r="B16" s="222" t="s">
        <v>310</v>
      </c>
      <c r="C16" s="223" t="s">
        <v>311</v>
      </c>
      <c r="D16" s="224" t="s">
        <v>312</v>
      </c>
      <c r="E16" s="224" t="s">
        <v>257</v>
      </c>
      <c r="F16" s="225" t="s">
        <v>284</v>
      </c>
    </row>
    <row r="19" spans="2:3" ht="26.25" customHeight="1" x14ac:dyDescent="0.25">
      <c r="C19" s="226" t="s">
        <v>313</v>
      </c>
    </row>
    <row r="20" spans="2:3" ht="30" x14ac:dyDescent="0.25">
      <c r="B20" s="227" t="s">
        <v>314</v>
      </c>
      <c r="C20" s="228" t="s">
        <v>315</v>
      </c>
    </row>
    <row r="21" spans="2:3" ht="30" x14ac:dyDescent="0.25">
      <c r="B21" s="229" t="s">
        <v>316</v>
      </c>
      <c r="C21" s="230" t="s">
        <v>317</v>
      </c>
    </row>
    <row r="22" spans="2:3" ht="60" x14ac:dyDescent="0.25">
      <c r="B22" s="231" t="s">
        <v>318</v>
      </c>
      <c r="C22" s="232" t="s">
        <v>319</v>
      </c>
    </row>
  </sheetData>
  <autoFilter ref="A1:F1"/>
  <phoneticPr fontId="15" type="noConversion"/>
  <pageMargins left="0.25" right="0.25" top="0.75" bottom="0.75" header="0.3" footer="0.3"/>
  <pageSetup paperSize="9" scale="72" fitToHeight="0" orientation="landscape" r:id="rId1"/>
  <headerFooter>
    <oddHeader>&amp;C&amp;"-,Tučné"&amp;18Príloha č. 1 k AP BSK - Číselník merateľných ukazovateľov</oddHeader>
    <oddFooter>Strana &amp;P z &amp;N</oddFooter>
  </headerFooter>
  <extLst>
    <ext xmlns:mx="http://schemas.microsoft.com/office/mac/excel/2008/main" uri="{64002731-A6B0-56B0-2670-7721B7C09600}">
      <mx:PLV Mode="1" OnePage="0" WScale="100"/>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
  <sheetViews>
    <sheetView workbookViewId="0">
      <selection activeCell="B2" sqref="B2"/>
    </sheetView>
  </sheetViews>
  <sheetFormatPr defaultColWidth="8.85546875" defaultRowHeight="15" x14ac:dyDescent="0.25"/>
  <cols>
    <col min="1" max="1" width="19.140625" style="234" customWidth="1"/>
    <col min="2" max="2" width="79.85546875" style="21" customWidth="1"/>
    <col min="3" max="3" width="8.85546875" style="235"/>
  </cols>
  <sheetData>
    <row r="1" spans="1:3" x14ac:dyDescent="0.25">
      <c r="A1" s="234" t="s">
        <v>320</v>
      </c>
      <c r="B1" s="21" t="s">
        <v>321</v>
      </c>
      <c r="C1" s="235" t="s">
        <v>322</v>
      </c>
    </row>
    <row r="2" spans="1:3" ht="45" x14ac:dyDescent="0.25">
      <c r="A2" s="236">
        <v>42646</v>
      </c>
      <c r="B2" s="237" t="s">
        <v>323</v>
      </c>
      <c r="C2" s="19" t="s">
        <v>324</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7"/>
  <sheetViews>
    <sheetView workbookViewId="0">
      <selection activeCell="B10" sqref="B10"/>
    </sheetView>
  </sheetViews>
  <sheetFormatPr defaultColWidth="8.85546875" defaultRowHeight="15" x14ac:dyDescent="0.25"/>
  <cols>
    <col min="1" max="1" width="20.42578125" customWidth="1"/>
    <col min="2" max="2" width="14" customWidth="1"/>
    <col min="3" max="3" width="21.140625" style="21" customWidth="1"/>
    <col min="4" max="4" width="65.28515625" bestFit="1" customWidth="1"/>
    <col min="6" max="6" width="75.140625" customWidth="1"/>
  </cols>
  <sheetData>
    <row r="1" spans="1:7" ht="27.75" customHeight="1" x14ac:dyDescent="0.25">
      <c r="A1" s="18" t="s">
        <v>48</v>
      </c>
      <c r="B1" s="18" t="s">
        <v>45</v>
      </c>
      <c r="C1" s="21" t="s">
        <v>56</v>
      </c>
      <c r="D1" t="s">
        <v>57</v>
      </c>
    </row>
    <row r="2" spans="1:7" x14ac:dyDescent="0.25">
      <c r="A2" s="18" t="s">
        <v>10</v>
      </c>
      <c r="B2" s="19" t="s">
        <v>50</v>
      </c>
      <c r="C2" s="21" t="s">
        <v>325</v>
      </c>
      <c r="D2" t="s">
        <v>58</v>
      </c>
      <c r="E2" t="s">
        <v>332</v>
      </c>
      <c r="F2" t="s">
        <v>254</v>
      </c>
      <c r="G2" t="s">
        <v>253</v>
      </c>
    </row>
    <row r="3" spans="1:7" x14ac:dyDescent="0.25">
      <c r="A3" s="18" t="s">
        <v>11</v>
      </c>
      <c r="B3" s="19" t="s">
        <v>174</v>
      </c>
      <c r="C3" s="21" t="s">
        <v>66</v>
      </c>
      <c r="D3" t="s">
        <v>59</v>
      </c>
      <c r="E3" t="s">
        <v>333</v>
      </c>
      <c r="F3" t="s">
        <v>260</v>
      </c>
      <c r="G3" t="s">
        <v>259</v>
      </c>
    </row>
    <row r="4" spans="1:7" x14ac:dyDescent="0.25">
      <c r="A4" s="18" t="s">
        <v>12</v>
      </c>
      <c r="B4" s="19" t="s">
        <v>51</v>
      </c>
      <c r="C4" s="21" t="s">
        <v>67</v>
      </c>
      <c r="D4" t="s">
        <v>60</v>
      </c>
      <c r="E4" t="s">
        <v>334</v>
      </c>
      <c r="F4" t="s">
        <v>264</v>
      </c>
      <c r="G4" t="s">
        <v>263</v>
      </c>
    </row>
    <row r="5" spans="1:7" x14ac:dyDescent="0.25">
      <c r="A5" s="18" t="s">
        <v>13</v>
      </c>
      <c r="B5" s="19" t="s">
        <v>52</v>
      </c>
      <c r="C5" s="21" t="s">
        <v>54</v>
      </c>
      <c r="D5" t="s">
        <v>61</v>
      </c>
      <c r="F5" t="s">
        <v>268</v>
      </c>
      <c r="G5" t="s">
        <v>267</v>
      </c>
    </row>
    <row r="6" spans="1:7" x14ac:dyDescent="0.25">
      <c r="A6" s="18" t="s">
        <v>14</v>
      </c>
      <c r="C6" s="21" t="s">
        <v>68</v>
      </c>
      <c r="D6" t="s">
        <v>62</v>
      </c>
      <c r="F6" t="s">
        <v>273</v>
      </c>
      <c r="G6" t="s">
        <v>272</v>
      </c>
    </row>
    <row r="7" spans="1:7" x14ac:dyDescent="0.25">
      <c r="A7" s="18" t="s">
        <v>15</v>
      </c>
      <c r="C7" s="21" t="s">
        <v>69</v>
      </c>
      <c r="D7" t="s">
        <v>63</v>
      </c>
      <c r="F7" t="s">
        <v>278</v>
      </c>
      <c r="G7" t="s">
        <v>277</v>
      </c>
    </row>
    <row r="8" spans="1:7" x14ac:dyDescent="0.25">
      <c r="A8" s="18" t="s">
        <v>16</v>
      </c>
      <c r="C8" s="21" t="s">
        <v>70</v>
      </c>
      <c r="D8" t="s">
        <v>64</v>
      </c>
      <c r="F8" t="s">
        <v>282</v>
      </c>
      <c r="G8" t="s">
        <v>281</v>
      </c>
    </row>
    <row r="9" spans="1:7" x14ac:dyDescent="0.25">
      <c r="A9" s="18" t="s">
        <v>17</v>
      </c>
      <c r="C9" s="21" t="s">
        <v>71</v>
      </c>
      <c r="D9" t="s">
        <v>65</v>
      </c>
      <c r="F9" t="s">
        <v>286</v>
      </c>
      <c r="G9" t="s">
        <v>285</v>
      </c>
    </row>
    <row r="10" spans="1:7" x14ac:dyDescent="0.25">
      <c r="A10" s="18" t="s">
        <v>23</v>
      </c>
      <c r="C10" s="21" t="s">
        <v>72</v>
      </c>
      <c r="D10" t="s">
        <v>73</v>
      </c>
      <c r="F10" t="s">
        <v>288</v>
      </c>
      <c r="G10" t="s">
        <v>287</v>
      </c>
    </row>
    <row r="11" spans="1:7" x14ac:dyDescent="0.25">
      <c r="A11" s="18" t="s">
        <v>53</v>
      </c>
      <c r="C11" s="21">
        <v>2</v>
      </c>
      <c r="D11" t="s">
        <v>74</v>
      </c>
      <c r="F11" t="s">
        <v>291</v>
      </c>
      <c r="G11" t="s">
        <v>290</v>
      </c>
    </row>
    <row r="12" spans="1:7" x14ac:dyDescent="0.25">
      <c r="C12" s="21" t="s">
        <v>25</v>
      </c>
      <c r="D12" t="s">
        <v>76</v>
      </c>
      <c r="F12" t="s">
        <v>296</v>
      </c>
      <c r="G12" t="s">
        <v>295</v>
      </c>
    </row>
    <row r="13" spans="1:7" x14ac:dyDescent="0.25">
      <c r="C13" s="21" t="s">
        <v>75</v>
      </c>
      <c r="D13" t="s">
        <v>77</v>
      </c>
      <c r="F13" t="s">
        <v>300</v>
      </c>
      <c r="G13" t="s">
        <v>299</v>
      </c>
    </row>
    <row r="14" spans="1:7" x14ac:dyDescent="0.25">
      <c r="C14" s="21" t="s">
        <v>22</v>
      </c>
      <c r="D14" t="s">
        <v>79</v>
      </c>
      <c r="F14" t="s">
        <v>303</v>
      </c>
      <c r="G14" t="s">
        <v>302</v>
      </c>
    </row>
    <row r="15" spans="1:7" x14ac:dyDescent="0.25">
      <c r="C15" s="21" t="s">
        <v>78</v>
      </c>
      <c r="D15" t="s">
        <v>81</v>
      </c>
      <c r="F15" t="s">
        <v>307</v>
      </c>
      <c r="G15" t="s">
        <v>306</v>
      </c>
    </row>
    <row r="16" spans="1:7" x14ac:dyDescent="0.25">
      <c r="C16" s="21" t="s">
        <v>80</v>
      </c>
      <c r="D16" t="s">
        <v>83</v>
      </c>
      <c r="F16" t="s">
        <v>310</v>
      </c>
      <c r="G16" t="s">
        <v>309</v>
      </c>
    </row>
    <row r="17" spans="3:4" x14ac:dyDescent="0.25">
      <c r="C17" s="21" t="s">
        <v>82</v>
      </c>
      <c r="D17" t="s">
        <v>85</v>
      </c>
    </row>
    <row r="18" spans="3:4" x14ac:dyDescent="0.25">
      <c r="C18" s="21" t="s">
        <v>84</v>
      </c>
      <c r="D18" t="s">
        <v>87</v>
      </c>
    </row>
    <row r="19" spans="3:4" x14ac:dyDescent="0.25">
      <c r="C19" s="21" t="s">
        <v>86</v>
      </c>
      <c r="D19" t="s">
        <v>89</v>
      </c>
    </row>
    <row r="20" spans="3:4" x14ac:dyDescent="0.25">
      <c r="C20" s="21" t="s">
        <v>88</v>
      </c>
      <c r="D20" t="s">
        <v>90</v>
      </c>
    </row>
    <row r="21" spans="3:4" x14ac:dyDescent="0.25">
      <c r="C21" s="21" t="s">
        <v>26</v>
      </c>
      <c r="D21" t="s">
        <v>92</v>
      </c>
    </row>
    <row r="22" spans="3:4" x14ac:dyDescent="0.25">
      <c r="C22" s="21" t="s">
        <v>91</v>
      </c>
      <c r="D22" t="s">
        <v>94</v>
      </c>
    </row>
    <row r="23" spans="3:4" x14ac:dyDescent="0.25">
      <c r="C23" s="21" t="s">
        <v>93</v>
      </c>
      <c r="D23" t="s">
        <v>96</v>
      </c>
    </row>
    <row r="24" spans="3:4" x14ac:dyDescent="0.25">
      <c r="C24" s="21" t="s">
        <v>95</v>
      </c>
      <c r="D24" t="s">
        <v>98</v>
      </c>
    </row>
    <row r="25" spans="3:4" x14ac:dyDescent="0.25">
      <c r="C25" s="21" t="s">
        <v>97</v>
      </c>
      <c r="D25" t="s">
        <v>100</v>
      </c>
    </row>
    <row r="26" spans="3:4" x14ac:dyDescent="0.25">
      <c r="C26" s="21" t="s">
        <v>99</v>
      </c>
      <c r="D26" t="s">
        <v>102</v>
      </c>
    </row>
    <row r="27" spans="3:4" x14ac:dyDescent="0.25">
      <c r="C27" s="21" t="s">
        <v>101</v>
      </c>
    </row>
  </sheetData>
  <conditionalFormatting sqref="B2">
    <cfRule type="containsText" dxfId="4" priority="8" operator="containsText" text="Splnený">
      <formula>NOT(ISERROR(SEARCH("Splnený",B2)))</formula>
    </cfRule>
  </conditionalFormatting>
  <conditionalFormatting sqref="B3">
    <cfRule type="containsText" dxfId="3" priority="6" operator="containsText" text="Prieb. Plnený">
      <formula>NOT(ISERROR(SEARCH("Prieb. Plnený",B3)))</formula>
    </cfRule>
    <cfRule type="containsText" dxfId="2" priority="7" operator="containsText" text="Prieb. Plnený">
      <formula>NOT(ISERROR(SEARCH("Prieb. Plnený",B3)))</formula>
    </cfRule>
  </conditionalFormatting>
  <conditionalFormatting sqref="B4">
    <cfRule type="containsText" dxfId="1" priority="4" operator="containsText" text="Zrušený">
      <formula>NOT(ISERROR(SEARCH("Zrušený",B4)))</formula>
    </cfRule>
  </conditionalFormatting>
  <conditionalFormatting sqref="B5">
    <cfRule type="containsText" dxfId="0" priority="3" operator="containsText" text="Nový">
      <formula>NOT(ISERROR(SEARCH("Nový",B5)))</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9</vt:i4>
      </vt:variant>
      <vt:variant>
        <vt:lpstr>Pomenované rozsahy</vt:lpstr>
      </vt:variant>
      <vt:variant>
        <vt:i4>2</vt:i4>
      </vt:variant>
    </vt:vector>
  </HeadingPairs>
  <TitlesOfParts>
    <vt:vector size="11" baseType="lpstr">
      <vt:lpstr>AP OCRaK</vt:lpstr>
      <vt:lpstr>Titulná strana KK</vt:lpstr>
      <vt:lpstr>KK investičné</vt:lpstr>
      <vt:lpstr>KK neinvestičné</vt:lpstr>
      <vt:lpstr>Hárok1</vt:lpstr>
      <vt:lpstr>Titulná strana MU</vt:lpstr>
      <vt:lpstr>MU AP BSK</vt:lpstr>
      <vt:lpstr>Aktualizácie</vt:lpstr>
      <vt:lpstr>Metadata</vt:lpstr>
      <vt:lpstr>'Titulná strana KK'!Oblasť_tlače</vt:lpstr>
      <vt:lpstr>'Titulná strana MU'!Oblasť_tlače</vt:lpstr>
    </vt:vector>
  </TitlesOfParts>
  <Company>BSK</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Martin Bezek</dc:creator>
  <cp:keywords>final; expedicia</cp:keywords>
  <cp:lastModifiedBy>Martin Bezek</cp:lastModifiedBy>
  <cp:lastPrinted>2016-11-21T10:00:37Z</cp:lastPrinted>
  <dcterms:created xsi:type="dcterms:W3CDTF">2015-01-12T16:50:27Z</dcterms:created>
  <dcterms:modified xsi:type="dcterms:W3CDTF">2016-11-21T12:32:16Z</dcterms:modified>
  <cp:category>apbsk</cp:category>
</cp:coreProperties>
</file>